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58\Desktop\Zimni op planove 2024-2025\"/>
    </mc:Choice>
  </mc:AlternateContent>
  <bookViews>
    <workbookView xWindow="0" yWindow="0" windowWidth="28800" windowHeight="12330"/>
  </bookViews>
  <sheets>
    <sheet name="Красно село - улични участъци" sheetId="1" r:id="rId1"/>
    <sheet name="Красно село - обекти на почиств" sheetId="2" r:id="rId2"/>
    <sheet name="Красно село - опасни и стръмни " sheetId="3" r:id="rId3"/>
  </sheets>
  <calcPr calcId="162913"/>
</workbook>
</file>

<file path=xl/calcChain.xml><?xml version="1.0" encoding="utf-8"?>
<calcChain xmlns="http://schemas.openxmlformats.org/spreadsheetml/2006/main">
  <c r="D68" i="2" l="1"/>
  <c r="D133" i="2" s="1"/>
  <c r="E68" i="2"/>
  <c r="F68" i="2"/>
  <c r="G68" i="2"/>
  <c r="G133" i="2" s="1"/>
  <c r="H68" i="2"/>
  <c r="H133" i="2" s="1"/>
  <c r="I68" i="2"/>
  <c r="J68" i="2"/>
  <c r="K68" i="2"/>
  <c r="K133" i="2" s="1"/>
  <c r="L68" i="2"/>
  <c r="M68" i="2"/>
  <c r="N68" i="2"/>
  <c r="O68" i="2"/>
  <c r="P68" i="2"/>
  <c r="Q68" i="2"/>
  <c r="R68" i="2"/>
  <c r="D73" i="2"/>
  <c r="E73" i="2"/>
  <c r="E133" i="2" s="1"/>
  <c r="F73" i="2"/>
  <c r="G73" i="2"/>
  <c r="H73" i="2"/>
  <c r="I73" i="2"/>
  <c r="I133" i="2" s="1"/>
  <c r="J73" i="2"/>
  <c r="K73" i="2"/>
  <c r="L73" i="2"/>
  <c r="M73" i="2"/>
  <c r="M133" i="2" s="1"/>
  <c r="N73" i="2"/>
  <c r="O73" i="2"/>
  <c r="P73" i="2"/>
  <c r="Q73" i="2"/>
  <c r="Q133" i="2" s="1"/>
  <c r="R73" i="2"/>
  <c r="D128" i="2"/>
  <c r="E128" i="2"/>
  <c r="F128" i="2"/>
  <c r="F133" i="2" s="1"/>
  <c r="G128" i="2"/>
  <c r="H128" i="2"/>
  <c r="I128" i="2"/>
  <c r="J128" i="2"/>
  <c r="J133" i="2" s="1"/>
  <c r="K128" i="2"/>
  <c r="L128" i="2"/>
  <c r="M128" i="2"/>
  <c r="N128" i="2"/>
  <c r="N133" i="2" s="1"/>
  <c r="O128" i="2"/>
  <c r="P128" i="2"/>
  <c r="Q128" i="2"/>
  <c r="R128" i="2"/>
  <c r="R133" i="2" s="1"/>
  <c r="D132" i="2"/>
  <c r="E132" i="2"/>
  <c r="F132" i="2"/>
  <c r="G132" i="2"/>
  <c r="H132" i="2"/>
  <c r="I132" i="2"/>
  <c r="J132" i="2"/>
  <c r="K132" i="2"/>
  <c r="L132" i="2"/>
  <c r="M132" i="2"/>
  <c r="N132" i="2"/>
  <c r="O132" i="2"/>
  <c r="O133" i="2" s="1"/>
  <c r="P132" i="2"/>
  <c r="Q132" i="2"/>
  <c r="R132" i="2"/>
  <c r="L133" i="2"/>
  <c r="P133" i="2"/>
  <c r="C31" i="3"/>
  <c r="C32" i="3" s="1"/>
  <c r="D31" i="3"/>
  <c r="E31" i="3"/>
  <c r="E32" i="3" s="1"/>
  <c r="F31" i="3"/>
  <c r="F32" i="3" s="1"/>
  <c r="D32" i="3"/>
  <c r="C43" i="1"/>
  <c r="C249" i="1" s="1"/>
  <c r="D43" i="1"/>
  <c r="D249" i="1" s="1"/>
  <c r="E43" i="1"/>
  <c r="F43" i="1"/>
  <c r="G43" i="1"/>
  <c r="G249" i="1" s="1"/>
  <c r="H43" i="1"/>
  <c r="H249" i="1" s="1"/>
  <c r="I43" i="1"/>
  <c r="J43" i="1"/>
  <c r="K43" i="1"/>
  <c r="K249" i="1" s="1"/>
  <c r="L43" i="1"/>
  <c r="L249" i="1" s="1"/>
  <c r="C95" i="1"/>
  <c r="D95" i="1"/>
  <c r="E95" i="1"/>
  <c r="F95" i="1"/>
  <c r="F249" i="1" s="1"/>
  <c r="G95" i="1"/>
  <c r="H95" i="1"/>
  <c r="I95" i="1"/>
  <c r="J95" i="1"/>
  <c r="K95" i="1"/>
  <c r="L95" i="1"/>
  <c r="C248" i="1"/>
  <c r="D248" i="1"/>
  <c r="E248" i="1"/>
  <c r="F248" i="1"/>
  <c r="G248" i="1"/>
  <c r="H248" i="1"/>
  <c r="I248" i="1"/>
  <c r="J248" i="1"/>
  <c r="K248" i="1"/>
  <c r="L248" i="1"/>
  <c r="E249" i="1"/>
  <c r="I249" i="1"/>
  <c r="J249" i="1"/>
</calcChain>
</file>

<file path=xl/sharedStrings.xml><?xml version="1.0" encoding="utf-8"?>
<sst xmlns="http://schemas.openxmlformats.org/spreadsheetml/2006/main" count="2845" uniqueCount="792">
  <si>
    <t>РАЙОН „КРАСНО СЕЛО“</t>
  </si>
  <si>
    <t>ОПЕРАТИВЕН ПЛАН</t>
  </si>
  <si>
    <t>ЗА ЗИМНИЯ ПЕРИОД - 2024 - 2025 ГОДИНА</t>
  </si>
  <si>
    <t>по единичните цени на фирма Зауба ЕАД</t>
  </si>
  <si>
    <t>улични участъци</t>
  </si>
  <si>
    <t>№</t>
  </si>
  <si>
    <t>КАТЕГОРИИ И ИМЕНА НА УЛИЦИ</t>
  </si>
  <si>
    <t>Дължина на уличното платно</t>
  </si>
  <si>
    <t>м</t>
  </si>
  <si>
    <t>Площ</t>
  </si>
  <si>
    <t>платно</t>
  </si>
  <si>
    <t>тротоари</t>
  </si>
  <si>
    <t>м²</t>
  </si>
  <si>
    <t>Механизирано обезопасяване на уличните платна и тротоари чрез разпръскване на смеси</t>
  </si>
  <si>
    <t>Коли-
чество</t>
  </si>
  <si>
    <t>дка</t>
  </si>
  <si>
    <t>Механизирано почистване от сняг на улични платна и площади</t>
  </si>
  <si>
    <t>Механизирано опесъчаване</t>
  </si>
  <si>
    <t>Механизирано почистване с плуг на улични платна и площади от сняг</t>
  </si>
  <si>
    <t>Механизирано обработване на мостови съоръжения чрез разпръскване на пясъчно-солни смеси</t>
  </si>
  <si>
    <t>Механизирано обработване на уличните платна чрез разпръскване на техническа сол (натриев хлорид NaCl)</t>
  </si>
  <si>
    <t>Механизирано обработване на уличните платна чрез разпръскване на смес на натриев хлорид в твърдо състояние и р-р -вода/калциев двухлорид или магнезиев двухлорид в съотношение 3:1 и др. реагенти</t>
  </si>
  <si>
    <t>I.</t>
  </si>
  <si>
    <t>Улици с масов градски транспорт</t>
  </si>
  <si>
    <t>I.1</t>
  </si>
  <si>
    <t>бул. Акад. Иван Евстатиев Гешов-от ул. Мокренски проход до бул. България-дясно платно</t>
  </si>
  <si>
    <t/>
  </si>
  <si>
    <t>I.2</t>
  </si>
  <si>
    <t>бул. Акад. Иван Евстатиев Гешов-от ул. Мокренски проход до ул. Св. Георги Софийски-ляво платно</t>
  </si>
  <si>
    <t>I.3</t>
  </si>
  <si>
    <t>бул. Акад. Иван Евстатиев Гешов-транспортен тунел - от ул. Евстатий Пелагонийски до ул. Найден Геров</t>
  </si>
  <si>
    <t>I.4</t>
  </si>
  <si>
    <t>бул. Братя Бъкстон-от бул. Цар Борис III до ул. Тодор Каблешков</t>
  </si>
  <si>
    <t>I.5</t>
  </si>
  <si>
    <t>бул. България-Локално платно от бул. Акад. Ив. Гешов до пл. Ручей</t>
  </si>
  <si>
    <t>I.6</t>
  </si>
  <si>
    <t>бул. Ген. Едуард И. Тотлебен-локално платно нечетни номера</t>
  </si>
  <si>
    <t>I.7</t>
  </si>
  <si>
    <t>бул. Ген. Едуард И. Тотлебен-централно платно от пл. Руски паметник до бул. Акад. Иван Евст. Гешов</t>
  </si>
  <si>
    <t>I.8</t>
  </si>
  <si>
    <t>бул. Гоце Делчев-от бул. Цар Борис III до бул. България</t>
  </si>
  <si>
    <t>I.9</t>
  </si>
  <si>
    <t>бул. Македония от бул. Христо Ботев до пл. Руски паметник</t>
  </si>
  <si>
    <t>I.10</t>
  </si>
  <si>
    <t>бул. Пенчо Славейков- от бул. Прага до бул. Ген. Едуард И. ТотлебенI</t>
  </si>
  <si>
    <t>I.11</t>
  </si>
  <si>
    <t>бул. Прага-от бул. Ген. Скобелев до ул. Пенчо Славейков-дясна страна(четни номера)</t>
  </si>
  <si>
    <t>I.12</t>
  </si>
  <si>
    <t>бул. Христо Ботев-от ул. Позитано до бул. Ген. Скобелев-дясна страна(нечетни номера)</t>
  </si>
  <si>
    <t>I.13</t>
  </si>
  <si>
    <t>бул. Цар Борис III-от бул. Ген. Тотлебен до бул. Овча купел</t>
  </si>
  <si>
    <t>I.14</t>
  </si>
  <si>
    <t>пл. Руски паметник</t>
  </si>
  <si>
    <t>I.15</t>
  </si>
  <si>
    <t>пл. Ручей</t>
  </si>
  <si>
    <t>I.16</t>
  </si>
  <si>
    <t>ул. Дойран - от ул. Кюстендил до ул. Стефан Тошев</t>
  </si>
  <si>
    <t>I.17</t>
  </si>
  <si>
    <t>ул. Житница-от бул. Цар Борис III до бул. Никола Мушанов</t>
  </si>
  <si>
    <t>I.18</t>
  </si>
  <si>
    <t>ул. Кюстендил-от пл. Ручей до ул. Дойран</t>
  </si>
  <si>
    <t>I.19</t>
  </si>
  <si>
    <t>ул. Найден Геров - от бул. Акад. Иван Евстатиев Гешов до ул. Софийски герой</t>
  </si>
  <si>
    <t>I.20</t>
  </si>
  <si>
    <t>ул. Свети Георги Софийски-от бул. Пенчо Славейков до бул. Акад. Ив. Гешов-дясна страна (четни номера)</t>
  </si>
  <si>
    <t>I.21</t>
  </si>
  <si>
    <t>ул. Софийски герой- от ул. Найден Геров до бул. Цар Борис ІІІ</t>
  </si>
  <si>
    <t>I.22</t>
  </si>
  <si>
    <t>ул. Стефан Тошев -обръщателно ухо, последна спирка на тролей №9</t>
  </si>
  <si>
    <t>I.23</t>
  </si>
  <si>
    <t>ул. Стефан Тошев - от ул. Пирински проход до ул. Тодор Каблешков</t>
  </si>
  <si>
    <t>I.24</t>
  </si>
  <si>
    <t>ул. Тодор Каблешков-от бул. България до бул. Братя Бъкстон-дясна страна (четни номера)</t>
  </si>
  <si>
    <t>I.25</t>
  </si>
  <si>
    <t>бул. Тодор Каблешков-от бул. Братя Бъкстон до бул. Цар Борис III- дясна страна</t>
  </si>
  <si>
    <t>I.26</t>
  </si>
  <si>
    <t>ул. Григор Начевич</t>
  </si>
  <si>
    <t>I.27</t>
  </si>
  <si>
    <t>ул. Отечество</t>
  </si>
  <si>
    <t>I.28</t>
  </si>
  <si>
    <t>ул. Ген. Михаил Д.Скобелев - от бул. Прага до ул. Партений Нишавски</t>
  </si>
  <si>
    <t>I.29</t>
  </si>
  <si>
    <t>ул. Житница - транспортен тунел от ул. Кюстенджа до ул. Княгиня Клементина, посока бул. България</t>
  </si>
  <si>
    <t>I.30</t>
  </si>
  <si>
    <t>ул. Житница - транспортен тунел от ул. Княгиня Клементина до ул. Кюстенджа, посока бул. Никола Мушанов</t>
  </si>
  <si>
    <t>I.31</t>
  </si>
  <si>
    <t>ул. Житница от бул. Овча купел до р. Владайска /район Овча купел"</t>
  </si>
  <si>
    <t>Всичко:</t>
  </si>
  <si>
    <t>II.</t>
  </si>
  <si>
    <t>Улици с обществена значимост</t>
  </si>
  <si>
    <t>II.1</t>
  </si>
  <si>
    <t>ул. Константин Иречек от ул. Свети Георги Софийски до бул. Ген. Е. И. Тотлебен -локал</t>
  </si>
  <si>
    <t>II.2</t>
  </si>
  <si>
    <t>ул. Безименна - от ул. Тодор Каблешков до ул. Ладога (Казбек)</t>
  </si>
  <si>
    <t>II.3</t>
  </si>
  <si>
    <t>бул. Ген. Едуард И. Тотлебен-локално платно четни номера</t>
  </si>
  <si>
    <t>II.4</t>
  </si>
  <si>
    <t>бул. Цар Борис III-локални платна и подхода към сградата на районната администрация</t>
  </si>
  <si>
    <t>II.5</t>
  </si>
  <si>
    <t>ул. Баба Илийца</t>
  </si>
  <si>
    <t>II.6</t>
  </si>
  <si>
    <t>ул. Битоля</t>
  </si>
  <si>
    <t>II.7</t>
  </si>
  <si>
    <t>ул. Булаир</t>
  </si>
  <si>
    <t>II.8</t>
  </si>
  <si>
    <t>ул. Владайска</t>
  </si>
  <si>
    <t>II.9</t>
  </si>
  <si>
    <t>ул. Дамян Груев</t>
  </si>
  <si>
    <t>II.10</t>
  </si>
  <si>
    <t>ул. Даскал Манол</t>
  </si>
  <si>
    <t>II.11</t>
  </si>
  <si>
    <t>ул. Дебър</t>
  </si>
  <si>
    <t>II.12</t>
  </si>
  <si>
    <t>ул. Добри Христов-от бул. Цар Борис III до ул. Кюстендил</t>
  </si>
  <si>
    <t>II.13</t>
  </si>
  <si>
    <t>ул. Драгшан</t>
  </si>
  <si>
    <t>II.14</t>
  </si>
  <si>
    <t>ул. Искърски пролом</t>
  </si>
  <si>
    <t>II.15</t>
  </si>
  <si>
    <t>ул. Йоаким Кърчовски-от бул. Ген. И. Тотлебен до ул. Добруджански край</t>
  </si>
  <si>
    <t>II.16</t>
  </si>
  <si>
    <t>ул. Йорданка Филаретова</t>
  </si>
  <si>
    <t>II.17</t>
  </si>
  <si>
    <t>ул. Княгиня Клементина</t>
  </si>
  <si>
    <t>II.18</t>
  </si>
  <si>
    <t>ул. Коломан - от бул. Овча Купел до ул. Житница</t>
  </si>
  <si>
    <t>II.19</t>
  </si>
  <si>
    <t>ул. Кюстендил-от ул. Дойран до бул Гоце Делчев</t>
  </si>
  <si>
    <t>II.20</t>
  </si>
  <si>
    <t>ул. Ладога</t>
  </si>
  <si>
    <t>II.21</t>
  </si>
  <si>
    <t>ул. Лайош Кошут</t>
  </si>
  <si>
    <t>II.22</t>
  </si>
  <si>
    <t>ул. Леринска чука</t>
  </si>
  <si>
    <t>II.23</t>
  </si>
  <si>
    <t>ул. Люлин планина</t>
  </si>
  <si>
    <t>II.24</t>
  </si>
  <si>
    <t>ул. Мъглен</t>
  </si>
  <si>
    <t>II.25</t>
  </si>
  <si>
    <t>ул. Никола Палаузов</t>
  </si>
  <si>
    <t>II.26</t>
  </si>
  <si>
    <t>ул. Нишава-от бул. Цар Борис ІІІ до бул. България</t>
  </si>
  <si>
    <t>II.27</t>
  </si>
  <si>
    <t>ул. Пирински проход</t>
  </si>
  <si>
    <t>II.28</t>
  </si>
  <si>
    <t>ул. Позитано-от бул. Христо Ботев до ул. Марко Балабанов</t>
  </si>
  <si>
    <t>II.29</t>
  </si>
  <si>
    <t>ул. Родопски извор - от ул. Дебър до ул. Тодор Каблешков</t>
  </si>
  <si>
    <t>II.30</t>
  </si>
  <si>
    <t>ул. Света Марина</t>
  </si>
  <si>
    <t>II.31</t>
  </si>
  <si>
    <t>ул. Славия -от бул. Цар БорисІІІ до ул. Коломан</t>
  </si>
  <si>
    <t>II.32</t>
  </si>
  <si>
    <t>ул. Солун - от ул. Тодор Каблешков до ул. Нишава</t>
  </si>
  <si>
    <t>II.33</t>
  </si>
  <si>
    <t>ул. Софийски герой от ул. Найден Геров до ул Григор Начевич</t>
  </si>
  <si>
    <t>II.34</t>
  </si>
  <si>
    <t>ул. Тунджа-от ул. Лайош Кошут до бул. Прага</t>
  </si>
  <si>
    <t>II.35</t>
  </si>
  <si>
    <t>ул. Урвич</t>
  </si>
  <si>
    <t>II.36</t>
  </si>
  <si>
    <t>ул. Хайдушка поляна</t>
  </si>
  <si>
    <t>II.37</t>
  </si>
  <si>
    <t>ул. Христо Матов</t>
  </si>
  <si>
    <t>II.38</t>
  </si>
  <si>
    <t>ул. Царица Елеонора</t>
  </si>
  <si>
    <t>II.39</t>
  </si>
  <si>
    <t>ул. Яков Крайков</t>
  </si>
  <si>
    <t>II.40</t>
  </si>
  <si>
    <t>ул. Йосиф Цанков</t>
  </si>
  <si>
    <t>II.41</t>
  </si>
  <si>
    <t>ул. Лерин</t>
  </si>
  <si>
    <t>II.42</t>
  </si>
  <si>
    <t>ул. Троянски проход</t>
  </si>
  <si>
    <t>II.43</t>
  </si>
  <si>
    <t>ул. Балчик</t>
  </si>
  <si>
    <t>II.44</t>
  </si>
  <si>
    <t>ул. Видлич</t>
  </si>
  <si>
    <t>II.45</t>
  </si>
  <si>
    <t>ул. Връх Тумба</t>
  </si>
  <si>
    <t>II.46</t>
  </si>
  <si>
    <t>ул. Добруджански край</t>
  </si>
  <si>
    <t>II.47</t>
  </si>
  <si>
    <t>ул. Захари Круша</t>
  </si>
  <si>
    <t>II.48</t>
  </si>
  <si>
    <t>ул. Природа</t>
  </si>
  <si>
    <t>II.49</t>
  </si>
  <si>
    <t>ул. Житница - подход към гараж Земляне</t>
  </si>
  <si>
    <t>II.50</t>
  </si>
  <si>
    <t>ул. Житница - подход към 145 ДГ</t>
  </si>
  <si>
    <t>III.</t>
  </si>
  <si>
    <t>Вътрешно квартални улици</t>
  </si>
  <si>
    <t>III.1</t>
  </si>
  <si>
    <t>ул. 20-ти април</t>
  </si>
  <si>
    <t>III.2</t>
  </si>
  <si>
    <t>ул. Бузлуджа-от бул. Ген. И. Тотлебен до бул. Прага</t>
  </si>
  <si>
    <t>III.3</t>
  </si>
  <si>
    <t>ул. Григор Пърличев</t>
  </si>
  <si>
    <t>III.4</t>
  </si>
  <si>
    <t>ул. Димитър Трайкович</t>
  </si>
  <si>
    <t>III.5</t>
  </si>
  <si>
    <t>ул. Доспат-от ул. Лайош Кошут до бул. Прага</t>
  </si>
  <si>
    <t>III.6</t>
  </si>
  <si>
    <t>ул. Дукатска планина</t>
  </si>
  <si>
    <t>III.7</t>
  </si>
  <si>
    <t>ул. Ивайло - от бул. Христо Ботев до ул. Добруджански край</t>
  </si>
  <si>
    <t>III.8</t>
  </si>
  <si>
    <t>ул. Марко Балабанов</t>
  </si>
  <si>
    <t>III.9</t>
  </si>
  <si>
    <t>ул. Св. Иван Рилски</t>
  </si>
  <si>
    <t>III.10</t>
  </si>
  <si>
    <t>ул. Стрешер</t>
  </si>
  <si>
    <t>III.11</t>
  </si>
  <si>
    <t>ул. Тодор Бурмов</t>
  </si>
  <si>
    <t>III.12</t>
  </si>
  <si>
    <t>ул. Шандор Петьофи-от бул. Ген. И. Тотлебен до бул. Прага</t>
  </si>
  <si>
    <t>III.13</t>
  </si>
  <si>
    <t>ул. 656</t>
  </si>
  <si>
    <t>III.14</t>
  </si>
  <si>
    <t>ул. 691</t>
  </si>
  <si>
    <t>III.15</t>
  </si>
  <si>
    <t>ул. Абоба</t>
  </si>
  <si>
    <t>III.16</t>
  </si>
  <si>
    <t>ул. Александър Македонски</t>
  </si>
  <si>
    <t>III.17</t>
  </si>
  <si>
    <t>ул. Ами Буе</t>
  </si>
  <si>
    <t>III.18</t>
  </si>
  <si>
    <t>ул. Балканджи Йово</t>
  </si>
  <si>
    <t>III.19</t>
  </si>
  <si>
    <t>ул. Баница</t>
  </si>
  <si>
    <t>III.20</t>
  </si>
  <si>
    <t>ул. Безименна ж.к. Лагера от ул. Хайдушка поляна пред бл.4 (до Балкантон)</t>
  </si>
  <si>
    <t>III.21</t>
  </si>
  <si>
    <t>ул. Богдановец</t>
  </si>
  <si>
    <t>III.22</t>
  </si>
  <si>
    <t>ул. Боговец</t>
  </si>
  <si>
    <t>III.23</t>
  </si>
  <si>
    <t>ул. Борово</t>
  </si>
  <si>
    <t>III.24</t>
  </si>
  <si>
    <t>ул. Браила</t>
  </si>
  <si>
    <t>III.25</t>
  </si>
  <si>
    <t>ул. Виктор Григорович</t>
  </si>
  <si>
    <t>III.26</t>
  </si>
  <si>
    <t>ул. Ворино</t>
  </si>
  <si>
    <t>III.27</t>
  </si>
  <si>
    <t>ул. Гебедже</t>
  </si>
  <si>
    <t>III.28</t>
  </si>
  <si>
    <t>ул. Ген. Александър В. Суворов - от ул. Тодор Каблешков до бул. Цар Борис III</t>
  </si>
  <si>
    <t>III.29</t>
  </si>
  <si>
    <t>ул. Георги Данчов-Зографина</t>
  </si>
  <si>
    <t>III.30</t>
  </si>
  <si>
    <t>ул. Грамада</t>
  </si>
  <si>
    <t>III.31</t>
  </si>
  <si>
    <t>ул. Гребенец</t>
  </si>
  <si>
    <t>III.32</t>
  </si>
  <si>
    <t>ул. Дечко Йорданов</t>
  </si>
  <si>
    <t>III.33</t>
  </si>
  <si>
    <t>ул. Добрила</t>
  </si>
  <si>
    <t>III.34</t>
  </si>
  <si>
    <t>ул. Добрич</t>
  </si>
  <si>
    <t>III.35</t>
  </si>
  <si>
    <t>ул. Евстати Пелагонийски</t>
  </si>
  <si>
    <t>III.36</t>
  </si>
  <si>
    <t>ул. Емине</t>
  </si>
  <si>
    <t>III.37</t>
  </si>
  <si>
    <t>ул. Завалска китка</t>
  </si>
  <si>
    <t>III.38</t>
  </si>
  <si>
    <t>ул. Звъника</t>
  </si>
  <si>
    <t>III.39</t>
  </si>
  <si>
    <t>ул. Иван Йончев</t>
  </si>
  <si>
    <t>III.40</t>
  </si>
  <si>
    <t>ул. Каварна</t>
  </si>
  <si>
    <t>III.41</t>
  </si>
  <si>
    <t>ул. Карабалица</t>
  </si>
  <si>
    <t>III.42</t>
  </si>
  <si>
    <t>ул. Кирил Пейчинович</t>
  </si>
  <si>
    <t>III.43</t>
  </si>
  <si>
    <t>ул. Костенец</t>
  </si>
  <si>
    <t>III.44</t>
  </si>
  <si>
    <t>ул. Кратово</t>
  </si>
  <si>
    <t>III.45</t>
  </si>
  <si>
    <t>ул. Крива река</t>
  </si>
  <si>
    <t>III.46</t>
  </si>
  <si>
    <t>ул. Кюстенджа</t>
  </si>
  <si>
    <t>III.47</t>
  </si>
  <si>
    <t>ул. Летница</t>
  </si>
  <si>
    <t>III.48</t>
  </si>
  <si>
    <t>ул. Лястовичка</t>
  </si>
  <si>
    <t>III.49</t>
  </si>
  <si>
    <t>ул. Майор Горталов</t>
  </si>
  <si>
    <t>III.50</t>
  </si>
  <si>
    <t>ул. Майор Челяев</t>
  </si>
  <si>
    <t>III.51</t>
  </si>
  <si>
    <t>ул. Мокренски проход</t>
  </si>
  <si>
    <t>III.52</t>
  </si>
  <si>
    <t>ул. Невестина скала</t>
  </si>
  <si>
    <t>III.53</t>
  </si>
  <si>
    <t>ул. Нешково</t>
  </si>
  <si>
    <t>III.54</t>
  </si>
  <si>
    <t>ул. Омайниче</t>
  </si>
  <si>
    <t>III.55</t>
  </si>
  <si>
    <t>ул. Осоговски проход</t>
  </si>
  <si>
    <t>III.56</t>
  </si>
  <si>
    <t>ул. Пирински извор</t>
  </si>
  <si>
    <t>III.57</t>
  </si>
  <si>
    <t>ул. Пиърс О`Махони</t>
  </si>
  <si>
    <t>III.58</t>
  </si>
  <si>
    <t>ул. Плиска</t>
  </si>
  <si>
    <t>III.59</t>
  </si>
  <si>
    <t>ул. Погановски манастир</t>
  </si>
  <si>
    <t>III.60</t>
  </si>
  <si>
    <t>ул. Подуево</t>
  </si>
  <si>
    <t>III.61</t>
  </si>
  <si>
    <t>ул. Поп Тошо</t>
  </si>
  <si>
    <t>III.62</t>
  </si>
  <si>
    <t>ул. Предел</t>
  </si>
  <si>
    <t>III.63</t>
  </si>
  <si>
    <t>ул. Проф. д-р Димитър Атанасов</t>
  </si>
  <si>
    <t>III.64</t>
  </si>
  <si>
    <t>ул. Пчела</t>
  </si>
  <si>
    <t>III.65</t>
  </si>
  <si>
    <t>ул. Разград</t>
  </si>
  <si>
    <t>III.66</t>
  </si>
  <si>
    <t>ул. Райко Жинзифов</t>
  </si>
  <si>
    <t>III.67</t>
  </si>
  <si>
    <t>ул. Славей</t>
  </si>
  <si>
    <t>III.68</t>
  </si>
  <si>
    <t>ул. Смилица</t>
  </si>
  <si>
    <t>III.69</t>
  </si>
  <si>
    <t>ул. Смолянска</t>
  </si>
  <si>
    <t>III.70</t>
  </si>
  <si>
    <t>ул. Смърч</t>
  </si>
  <si>
    <t>III.71</t>
  </si>
  <si>
    <t>ул. Сотир Андонов</t>
  </si>
  <si>
    <t>III.72</t>
  </si>
  <si>
    <t>ул. Съвет на Европа</t>
  </si>
  <si>
    <t>III.73</t>
  </si>
  <si>
    <t>ул. Топли дол</t>
  </si>
  <si>
    <t>III.74</t>
  </si>
  <si>
    <t>ул. Феликс Каниц</t>
  </si>
  <si>
    <t>III.75</t>
  </si>
  <si>
    <t>ул. Хайдушка гора - от бул. Цар БорисIII до бул. България</t>
  </si>
  <si>
    <t>III.76</t>
  </si>
  <si>
    <t>ул. Хайдушко изворче</t>
  </si>
  <si>
    <t>III.77</t>
  </si>
  <si>
    <t>ул. Хан Паган</t>
  </si>
  <si>
    <t>III.78</t>
  </si>
  <si>
    <t>ул. Хан Пресиян - от ул. Юнак до бул. акад. Иван Евстратиев Гешов</t>
  </si>
  <si>
    <t>III.79</t>
  </si>
  <si>
    <t>ул. Хризантема</t>
  </si>
  <si>
    <t>III.80</t>
  </si>
  <si>
    <t>ул. Хубча</t>
  </si>
  <si>
    <t>III.81</t>
  </si>
  <si>
    <t>ул. Царево село</t>
  </si>
  <si>
    <t>III.82</t>
  </si>
  <si>
    <t>ул. Церова гора</t>
  </si>
  <si>
    <t>III.83</t>
  </si>
  <si>
    <t>ул. Чепино</t>
  </si>
  <si>
    <t>III.84</t>
  </si>
  <si>
    <t>ул. Чучулига</t>
  </si>
  <si>
    <t>III.85</t>
  </si>
  <si>
    <t>ул. Юнак</t>
  </si>
  <si>
    <t>III.86</t>
  </si>
  <si>
    <t>ул. Ястребец</t>
  </si>
  <si>
    <t>III.87</t>
  </si>
  <si>
    <t>ул. Добротица Деспот</t>
  </si>
  <si>
    <t>III.88</t>
  </si>
  <si>
    <t>улицата между ул. Връх Тумба и ул. Софийски герой, пред бл. 34 в ж.к. Хиподрума</t>
  </si>
  <si>
    <t>III.89</t>
  </si>
  <si>
    <t>улицата между ул. 691 и ул. Славия</t>
  </si>
  <si>
    <t>III.90</t>
  </si>
  <si>
    <t>ул. Найден Геров от ул. Софийски герой до ул. Връх Тумба</t>
  </si>
  <si>
    <t>III.91</t>
  </si>
  <si>
    <t>ул. Никола Грамовски ж.к. Красно село</t>
  </si>
  <si>
    <t>III.92</t>
  </si>
  <si>
    <t>ж.к. Красно село-безименна улица между ул. Царица Елеонора и бл. 196,197,198</t>
  </si>
  <si>
    <t>III.93</t>
  </si>
  <si>
    <t>ж.к. Лагера безименна улица започваща от ул . Баба Илийца между бл. 25 и 114 ЦДГ</t>
  </si>
  <si>
    <t>III.94</t>
  </si>
  <si>
    <t>улицата между ул. Смолянска и ул. Мокренски проход №2 и №6 (бул. Ив. Евст. Гешов-локал)</t>
  </si>
  <si>
    <t>III.95</t>
  </si>
  <si>
    <t>улицата между ул. Хайдушка поляна и ул. Хайдушко изворче №19 и №7 (локал на Житница)</t>
  </si>
  <si>
    <t>III.96</t>
  </si>
  <si>
    <t>ул. Нишава от бул. Цар Борис III до ул. Кюстендил</t>
  </si>
  <si>
    <t>III.97</t>
  </si>
  <si>
    <t>улицата започваща от ул. Връх Тумба , пред бл. 31 в ж.к. Хиподрума</t>
  </si>
  <si>
    <t>III.98</t>
  </si>
  <si>
    <t>ж.к. "Борово" безименна улица между бл. 5,6 и 7</t>
  </si>
  <si>
    <t>III.99</t>
  </si>
  <si>
    <t>ж.к. Хиподрума - безименна улица от ул. "Добри Христов до ул. "Булаир" между бл. 16 и бл. 8</t>
  </si>
  <si>
    <t>III.100</t>
  </si>
  <si>
    <t>ж. к Славия безименна улица от бул. Цар Борис ІІІ локално платно "Датски колеж, районна администрация</t>
  </si>
  <si>
    <t>III.101</t>
  </si>
  <si>
    <t>ж. к Бели брези - безименна улица пред бл. 63</t>
  </si>
  <si>
    <t>III.102</t>
  </si>
  <si>
    <t>ж.к. Хиподрума ул. Невен</t>
  </si>
  <si>
    <t>III.103</t>
  </si>
  <si>
    <t>жк Красно село-безименна улица между ул.Стефан Тошев и ул.Св.Марина, ул.Родопски извор и ул.Ладога пред бл.216 и бл.220</t>
  </si>
  <si>
    <t>III.104</t>
  </si>
  <si>
    <t>жк Красно село-безименна улица между ул.Стефан Тошев и ул.Св.Марина, ул.Родопски извор и ул.Ладога пред бл.217 и бл.221</t>
  </si>
  <si>
    <t>III.105</t>
  </si>
  <si>
    <t>ж.к. Красно село-безименна улица между ул. Стефан Тошев и ул. Св. Марина, ул. Родопски извор и ул. Ладога пред бл. 217 и бл. 217А</t>
  </si>
  <si>
    <t>III.106</t>
  </si>
  <si>
    <t>безименна улица в ж.к. "Лагера", пред бл.20 ( от ул. "Баба Илийца" до ул. "Плиска")</t>
  </si>
  <si>
    <t>III.107</t>
  </si>
  <si>
    <t>безименна улица в ж.к. "Лагера", пред бл.19 ( от ул. "Баба Илийца" до ул. "Плиска")</t>
  </si>
  <si>
    <t>III.108</t>
  </si>
  <si>
    <t>безименна улица в ж.к. "Лагера", пред бл.22 ( от ул. "Христо Матов" до безименна бл.20)</t>
  </si>
  <si>
    <t>III.109</t>
  </si>
  <si>
    <t>безименна улица в ж.к. "Лагера", м/у локално платно на бул. "Цар Борис III" и ул. "Балканджи Йово", пред бл. 8</t>
  </si>
  <si>
    <t>III.110</t>
  </si>
  <si>
    <t>безименна улица в ж.к. "Лагера", от ул. "Балканджи Йово" (пред бл. 5 и бл. 10) до ул. "Балканджи Йово"</t>
  </si>
  <si>
    <t>III.111</t>
  </si>
  <si>
    <t>безименна улица в ж.к. "Лагера", от ул. "Мъглен" до ул. "Троянски проход", зад бл. 49 и бл. 50</t>
  </si>
  <si>
    <t>III.112</t>
  </si>
  <si>
    <t>ул. Вили Кавалджиев ж.к. Лагера</t>
  </si>
  <si>
    <t>III.113</t>
  </si>
  <si>
    <t>безименна улица в ж.к. "Хиподрума", от ул. "Юнак" до ул. "Софийски герой" (бл.38 до бл. 40)</t>
  </si>
  <si>
    <t>III.114</t>
  </si>
  <si>
    <t>безименна улица в ж.к. "Хиподрума", от ул. "Юнак" до ул. "Церова гора" - бл.37</t>
  </si>
  <si>
    <t>III.115</t>
  </si>
  <si>
    <t>безименна улица в ж.к. "Хиподрума", от ул. "Юнак" до ул. "Церова гора" - бл.36</t>
  </si>
  <si>
    <t>III.116</t>
  </si>
  <si>
    <t>безименна улица в ж.к. "Хиподрума", от ул. "Урвич" до безименна пред бл. 33 и бл. 34 – 51 СОУ Елисавета Багряна</t>
  </si>
  <si>
    <t>III.117</t>
  </si>
  <si>
    <t>безименна улица в ж.к. "Хиподрума", от ул. "Добри Христов" до ул. "Булаир" - бл.2 и бл. 9</t>
  </si>
  <si>
    <t>III.118</t>
  </si>
  <si>
    <t>безименна улица в ж.к. "Лагера" между бл.47 и ул. "Мокренски проход"</t>
  </si>
  <si>
    <t>III.119</t>
  </si>
  <si>
    <t>безименна улица в ж.к. "Хиподрума", от ул. "Лерин" до ул. "Нишава" - пред бл.139 Б и бл. 139В</t>
  </si>
  <si>
    <t>III.120</t>
  </si>
  <si>
    <t>ул. "Княгиня Клементина" в ж.к. "Красно село" - от ул. Завалска китка до ул. Природа</t>
  </si>
  <si>
    <t>III.121</t>
  </si>
  <si>
    <t>безименна улица в ж.к. "Красно село", от ул. "Солун" до ул. "Дойран", пред бл. 11, бл. 13, бл. 17 и бл. 19</t>
  </si>
  <si>
    <t>III.122</t>
  </si>
  <si>
    <t>безименна улица в ж.к. "Красно село", от бул. "Гоце Делчев" до ул. "Дебър". пред бл. 2 и бл. 9</t>
  </si>
  <si>
    <t>III.123</t>
  </si>
  <si>
    <t>безименна улица в ж.к. "Красно село", от ул. "Дебър" до ул. "Дечко Йорданов" пред бл. 3</t>
  </si>
  <si>
    <t>III.124</t>
  </si>
  <si>
    <t>безименна улица в ж.к. "Красно село", от ул. "Дебър" до ул. "Дечко Йорданов" пред бл. 5</t>
  </si>
  <si>
    <t>III.125</t>
  </si>
  <si>
    <t>безименна улица в ж.к. "Красно село", от ул. "Дебър" до ул. "Дечко Йорданов" пред бл.7</t>
  </si>
  <si>
    <t>III.126</t>
  </si>
  <si>
    <t>безименна улица в ж.к. "Борово", от ул. "Ястребец" 20 до ул. "Родопски извор 40 (м/у 34 ОУ Стою Шишков и ул. "Природа")</t>
  </si>
  <si>
    <t>III.127</t>
  </si>
  <si>
    <t>ж.к. "Славия" безименна пред бл. 1, 2, 3 и 4</t>
  </si>
  <si>
    <t>III.128</t>
  </si>
  <si>
    <t>ж.к. "Славия" безименна пред бл. 6, 7, 8, 9 и 10</t>
  </si>
  <si>
    <t>III.129</t>
  </si>
  <si>
    <t>ж.к. "Славия" безименна пред бл. 12, 15, 16, 17 и 14</t>
  </si>
  <si>
    <t>III.130</t>
  </si>
  <si>
    <t>ж.к. "Славия" безименна м/у ул. "Хайдушка поляна" и ул. "Хайдушко изворче" източно от бл. 30, бл. 31 и бл.32</t>
  </si>
  <si>
    <t>III.131</t>
  </si>
  <si>
    <t>ж.к. "Славия" безименна м/у ул. "Хайдушка поляна" и ул. "Хайдушко изворче" източно от бл. 5</t>
  </si>
  <si>
    <t>III.132</t>
  </si>
  <si>
    <t>ж.к. "Красно село" безименна улица зад бл. 182 и бл. 184</t>
  </si>
  <si>
    <t>III.133</t>
  </si>
  <si>
    <t>ж.к. "Борово" безименна улица пред бл. 10, м/у ул. "Солун" и ул. "Подуево"</t>
  </si>
  <si>
    <t>III.134</t>
  </si>
  <si>
    <t>ж.к. "Борово" безименна улица пред бл. 9, м/у ул. "Солун" и ул. "Подуево"</t>
  </si>
  <si>
    <t>III.135</t>
  </si>
  <si>
    <t>ж.к. "Борово" безименна улица пред бл. 8, м/у ул. "Солун" и ул. "Подуево"</t>
  </si>
  <si>
    <t>III.136</t>
  </si>
  <si>
    <t>ул. Георги Антонов ж.к.Борово</t>
  </si>
  <si>
    <t>III.137</t>
  </si>
  <si>
    <t>ж.к. "Борово" - ул. "Георги Антонов" (пред бл. 12)</t>
  </si>
  <si>
    <t>III.138</t>
  </si>
  <si>
    <t>ж.к. "Хиподрума" безименна улица пред бл. 4 и бл. 11</t>
  </si>
  <si>
    <t>III.139</t>
  </si>
  <si>
    <t>ж.к. "Лагера" безименна улица пред бл. 1, 3, 4, 31 и 30</t>
  </si>
  <si>
    <t>III.140</t>
  </si>
  <si>
    <t>ж.к. "Лагера" безименна улица пред бл. 7</t>
  </si>
  <si>
    <t>III.141</t>
  </si>
  <si>
    <t>жк Славия - безименна улица от бул. Цар Борис III до ул. Хайдушко изворче пред ОДЗ 136</t>
  </si>
  <si>
    <t>III.142</t>
  </si>
  <si>
    <t>ул. Карпати в жк Красно село</t>
  </si>
  <si>
    <t>III.143</t>
  </si>
  <si>
    <t>безименна улица започваща от ул. "Лелинска чука" до ул. "Карпати" пред бл. 202 в ж.к. "Красно село"</t>
  </si>
  <si>
    <t>III.144</t>
  </si>
  <si>
    <t>безименна улица започваща от ул. "Лелинска чука" до ул. "Пчела" пред бл. 204 в ж.к. "Красно село"</t>
  </si>
  <si>
    <t>III.145</t>
  </si>
  <si>
    <t>ул. Родопски извор между ул. Дебър и ул. Дечко Йорданов, пред бл. 16 в кв. Борово</t>
  </si>
  <si>
    <t>III.146</t>
  </si>
  <si>
    <t>жк Хиподрума улица пред бл.5 между ул. Осоговски проход, ул. Булаир и ул Добри Христов</t>
  </si>
  <si>
    <t>III.147</t>
  </si>
  <si>
    <t>жк Борово улица зад бл. 13 и бл.14 - започваща от ул. Ладога до ул. Подуево /ул. Ат.Узунов/</t>
  </si>
  <si>
    <t>III.148</t>
  </si>
  <si>
    <t>жк Борово улица пред бл.1, бл.2, бл.3, бл.4 и пред бл.13 и бл.14, започваща от ул. Пирински проход до ул. Солун /тупик/</t>
  </si>
  <si>
    <t>III.149</t>
  </si>
  <si>
    <t>жк Красно село, безименна улица между ул. Дечко Йорданов и ул. Дебър, бл.184, 183,1 182, 181, Банка ДСК</t>
  </si>
  <si>
    <t>III.150</t>
  </si>
  <si>
    <t>кв. Крива река, безименна улица, удпоредна на ул. Добрила и ул. Захарий Круша, бл. 27</t>
  </si>
  <si>
    <t>III.151</t>
  </si>
  <si>
    <t>кв. Крива река, безименна улица между ул. Конст.Иречек № 16 и ул. Виктор Григорович № 20 /между бл. 22 и спортно игрище/</t>
  </si>
  <si>
    <t>Общо за района:</t>
  </si>
  <si>
    <t>обекти на почистване</t>
  </si>
  <si>
    <t>Местонахождение</t>
  </si>
  <si>
    <t>Адрес</t>
  </si>
  <si>
    <t>Броя</t>
  </si>
  <si>
    <t>Дължина</t>
  </si>
  <si>
    <t>Ширина</t>
  </si>
  <si>
    <t>Ръчно обработване на тротоарите чрез разпръскване на смеси натриев хлорид</t>
  </si>
  <si>
    <t>Ръчно почистване от сняг и стъргане на отъпкан сняг и лед</t>
  </si>
  <si>
    <t>Ръчно обработване на тротоарите, подходи към подлези и метростанции, пасарелки, надлези, спирки на МГТ, велоалеи и др., чрез разпръскване на смеси на NaCl с CaCl2 или MgCl2</t>
  </si>
  <si>
    <t>Ръчно почистване на тротоари, подходи към подлези и метростанции, пасарелки, надлези, спирки на МГТ, велоалеи и други места за обществено ползване от сняг и лед без разпръскване на смеси /реагенти/ пр</t>
  </si>
  <si>
    <t>Механизирано почистване от сняг на тротоари, пешеходни зони, велоалеи и други места за обществено ползване със специална малогабаритна техника с плуг и устроиство за разпръскване на натриев хлорид</t>
  </si>
  <si>
    <t>Почистване на подлези - ръчно почистване от сняг и стъргане на утъпкан лед</t>
  </si>
  <si>
    <t>Почистване на подлези - механизирано почистване на сняг</t>
  </si>
  <si>
    <t>Почистване на подлези - ръчно разпръскване на смеси</t>
  </si>
  <si>
    <t>Механизирано почистване от сняг на тротоари, пешеходни зони, велоалеи и др. места със специализирана малогабаритна техника с плуг и устройство за разпръскване на смес на NaCl и CaCl2 или MgCl2</t>
  </si>
  <si>
    <t>IV.</t>
  </si>
  <si>
    <t>Спирки МГТ</t>
  </si>
  <si>
    <t>IV.1</t>
  </si>
  <si>
    <t>бул. Ген. Скобелев</t>
  </si>
  <si>
    <t>Спирка 1295 - пл. Руски паметник</t>
  </si>
  <si>
    <t>IV.2</t>
  </si>
  <si>
    <t>Спирка 1300 - пл. Руски паметник</t>
  </si>
  <si>
    <t>IV.3</t>
  </si>
  <si>
    <t>бул. Христо Ботев</t>
  </si>
  <si>
    <t>Спирка 1282 - пл. Македония</t>
  </si>
  <si>
    <t>IV.4</t>
  </si>
  <si>
    <t>Спирка 0362 - бул. Прага</t>
  </si>
  <si>
    <t>IV.5</t>
  </si>
  <si>
    <t>Спирка 1296 - пл. Руски паметник</t>
  </si>
  <si>
    <t>IV.6</t>
  </si>
  <si>
    <t>Спирка 1297 - пл. Руски паметник</t>
  </si>
  <si>
    <t>IV.7</t>
  </si>
  <si>
    <t>бул. Прага</t>
  </si>
  <si>
    <t>Спирка 0366 - бул. Прага</t>
  </si>
  <si>
    <t>IV.8</t>
  </si>
  <si>
    <t>Спирка 0355 - бул. Пенчо Славейков</t>
  </si>
  <si>
    <t>IV.9</t>
  </si>
  <si>
    <t>бул. Ген. Тотлебен</t>
  </si>
  <si>
    <t>Спирка 0760 - УМБАЛСМ Пирогов</t>
  </si>
  <si>
    <t>IV.10</t>
  </si>
  <si>
    <t>Спирка 0392 - бул. Цар Борис III</t>
  </si>
  <si>
    <t>IV.11</t>
  </si>
  <si>
    <t>Спирка 0394 - бул. Цар Борис III</t>
  </si>
  <si>
    <t>IV.12</t>
  </si>
  <si>
    <t>ул. Св. Георги Софийски</t>
  </si>
  <si>
    <t>Спирка 1035 - УМБАЛ Александровска</t>
  </si>
  <si>
    <t>IV.13</t>
  </si>
  <si>
    <t>Спирка 0418 - ВМА</t>
  </si>
  <si>
    <t>IV.14</t>
  </si>
  <si>
    <t>бул. Акад. Иван Евстратиев Гешов</t>
  </si>
  <si>
    <t>Спирка 0389 - бул. Цар Борис III</t>
  </si>
  <si>
    <t>IV.15</t>
  </si>
  <si>
    <t>Спирка 2343 - Център по хигиена</t>
  </si>
  <si>
    <t>IV.16</t>
  </si>
  <si>
    <t>Спирка 0393 - бул. Цар Борис III</t>
  </si>
  <si>
    <t>IV.17</t>
  </si>
  <si>
    <t>бул. Цар Борис III</t>
  </si>
  <si>
    <t>Спирка 2543 - бул. Цар Борис III</t>
  </si>
  <si>
    <t>IV.18</t>
  </si>
  <si>
    <t>бул. България</t>
  </si>
  <si>
    <t>Спирка 0275 - бул. Акад. Ив. Гешов</t>
  </si>
  <si>
    <t>IV.19</t>
  </si>
  <si>
    <t>ул. Кюстендил</t>
  </si>
  <si>
    <t>Спирка 1302 - пл. Ручей</t>
  </si>
  <si>
    <t>IV.20</t>
  </si>
  <si>
    <t>ул. Софийски герой</t>
  </si>
  <si>
    <t>Спирка 2423 - ул. Феликс Каниц</t>
  </si>
  <si>
    <t>IV.21</t>
  </si>
  <si>
    <t>Спирка 2804 - бул. Акад. Ив. Гешов</t>
  </si>
  <si>
    <t>IV.22</t>
  </si>
  <si>
    <t>Спирка 2805 - бул. Акад. Ив. Гешов</t>
  </si>
  <si>
    <t>IV.23</t>
  </si>
  <si>
    <t>бул. Гоце Делчев</t>
  </si>
  <si>
    <t>Спирка 0637 - жк Красно село</t>
  </si>
  <si>
    <t>IV.24</t>
  </si>
  <si>
    <t>Спирка 0636 - жк Красно село</t>
  </si>
  <si>
    <t>IV.25</t>
  </si>
  <si>
    <t>ул. Дойран</t>
  </si>
  <si>
    <t>Спирка 2136 - бул. Гоце Делчев</t>
  </si>
  <si>
    <t>IV.26</t>
  </si>
  <si>
    <t>Спирка 1936 - ул. Дойран</t>
  </si>
  <si>
    <t>IV.27</t>
  </si>
  <si>
    <t>бул. Братя Бъкстон</t>
  </si>
  <si>
    <t>Спирка 0288 - бул. Братя Бъкстон</t>
  </si>
  <si>
    <t>IV.28</t>
  </si>
  <si>
    <t>Спирка 0289 - бул. Братя Бъкстон</t>
  </si>
  <si>
    <t>IV.29</t>
  </si>
  <si>
    <t>Спирка 2207 - ул. Т. Каблешков</t>
  </si>
  <si>
    <t>IV.30</t>
  </si>
  <si>
    <t>ул. Ген. Стефан Тошев</t>
  </si>
  <si>
    <t>Спирка 0032 - 36то СОУ</t>
  </si>
  <si>
    <t>IV.31</t>
  </si>
  <si>
    <t>Спирка 0017 - 20ти ДКЦ</t>
  </si>
  <si>
    <t>IV.32</t>
  </si>
  <si>
    <t>Спирка 0580 - жк Борово</t>
  </si>
  <si>
    <t>IV.33</t>
  </si>
  <si>
    <t>Спирка 2767 - жк Борово</t>
  </si>
  <si>
    <t>IV.34</t>
  </si>
  <si>
    <t>Спирка 0165 - бл. 214 жк Борово</t>
  </si>
  <si>
    <t>IV.35</t>
  </si>
  <si>
    <t>Спирка 0876 - кв. Овча купел</t>
  </si>
  <si>
    <t>IV.36</t>
  </si>
  <si>
    <t>ул. Тодор Каблешков</t>
  </si>
  <si>
    <t>Спирка 6088 - ул. Т. Каблешков</t>
  </si>
  <si>
    <t>IV.37</t>
  </si>
  <si>
    <t>Спирка 0290 - бул. България</t>
  </si>
  <si>
    <t>IV.38</t>
  </si>
  <si>
    <t>Спирка 0311 - бул. Гоце Делчев</t>
  </si>
  <si>
    <t>IV.39</t>
  </si>
  <si>
    <t>Спирка 1935 - ул. Дойран</t>
  </si>
  <si>
    <t>IV.40</t>
  </si>
  <si>
    <t>Спирка 2135 - ул. Проф. Д. Атанасов</t>
  </si>
  <si>
    <t>IV.41</t>
  </si>
  <si>
    <t>Спирка 2134 - ул. Проф. Д. Атанасов</t>
  </si>
  <si>
    <t>IV.42</t>
  </si>
  <si>
    <t>Спирка 0031 36то СОУ</t>
  </si>
  <si>
    <t>IV.43</t>
  </si>
  <si>
    <t>Спирка 0308 - бул. Гоце Делчев</t>
  </si>
  <si>
    <t>IV.44</t>
  </si>
  <si>
    <t>Спирка 1306 - пл. Ручей</t>
  </si>
  <si>
    <t>IV.45</t>
  </si>
  <si>
    <t>Спирка 1303 - пл. Ручей</t>
  </si>
  <si>
    <t>IV.46</t>
  </si>
  <si>
    <t>Спирка 0016 - 20ти ДКЦ</t>
  </si>
  <si>
    <t>IV.47</t>
  </si>
  <si>
    <t>Спирка 0164 бл. 214 жк Борово</t>
  </si>
  <si>
    <t>IV.48</t>
  </si>
  <si>
    <t>Спирка 2730 - ул. Родопски извор</t>
  </si>
  <si>
    <t>IV.49</t>
  </si>
  <si>
    <t>Спирка 6564 - бул. България</t>
  </si>
  <si>
    <t>IV.50</t>
  </si>
  <si>
    <t>ул. Житница</t>
  </si>
  <si>
    <t>Спирка 0080 - АП Земляне</t>
  </si>
  <si>
    <t>IV.51</t>
  </si>
  <si>
    <t>Спирка 0564 - Балканкар АД</t>
  </si>
  <si>
    <t>IV.52</t>
  </si>
  <si>
    <t>Спирка 0641 - жк Красно село</t>
  </si>
  <si>
    <t>IV.53</t>
  </si>
  <si>
    <t>Спирка 0638 - жк Красно село</t>
  </si>
  <si>
    <t>IV.54</t>
  </si>
  <si>
    <t>Спирка 0569 - Балканкар АД</t>
  </si>
  <si>
    <t>IV.55</t>
  </si>
  <si>
    <t>Спирка 0079 - АП Земляне</t>
  </si>
  <si>
    <t>IV.56</t>
  </si>
  <si>
    <t>№ 124 - довеждаща линия 801</t>
  </si>
  <si>
    <t>V.</t>
  </si>
  <si>
    <t>Подлези</t>
  </si>
  <si>
    <t>V.1</t>
  </si>
  <si>
    <t>и площад Ручей</t>
  </si>
  <si>
    <t>V.2</t>
  </si>
  <si>
    <t>и бул. Гоце Делчев</t>
  </si>
  <si>
    <t>V.3</t>
  </si>
  <si>
    <t>Мотописта</t>
  </si>
  <si>
    <t>VI.</t>
  </si>
  <si>
    <t>Тротоари</t>
  </si>
  <si>
    <t>VI.1</t>
  </si>
  <si>
    <t>от ул. Мокренски проход до бул. България-дясно платно</t>
  </si>
  <si>
    <t>VI.2</t>
  </si>
  <si>
    <t>от ул. Мокренски проход до ул. Св. Георги Софийски-ляво платно, вкл. велоалея</t>
  </si>
  <si>
    <t>VI.3</t>
  </si>
  <si>
    <t>от бул. Цар Борис III до ул. Тодор Каблешков</t>
  </si>
  <si>
    <t>VI.4</t>
  </si>
  <si>
    <t>от бул. Акад. Иван Гешов до ул. Тодор Каблешков, посока Витоша - дясно платно, вкл. велоалея</t>
  </si>
  <si>
    <t>VI.5</t>
  </si>
  <si>
    <t>локално платно нечетни номера</t>
  </si>
  <si>
    <t>VI.6</t>
  </si>
  <si>
    <t>от бул. Цар Борис III до бул. България, вкл. велоалея</t>
  </si>
  <si>
    <t>VI.7</t>
  </si>
  <si>
    <t>бул. Македония</t>
  </si>
  <si>
    <t>от бул. Христо Ботев до пл. Руски паметник</t>
  </si>
  <si>
    <t>VI.8</t>
  </si>
  <si>
    <t>бул. Пенчо Славейков</t>
  </si>
  <si>
    <t>от бул. Прага до бул. Ген. Едуард И. Тотлебен</t>
  </si>
  <si>
    <t>VI.9</t>
  </si>
  <si>
    <t>от бул. Ген. Скобелев до ул. Пенчо Славейков-дясна страна(четни номера)</t>
  </si>
  <si>
    <t>VI.10</t>
  </si>
  <si>
    <t>от ул. Позитано до бул. Ген. Скобелев-дясна страна(нечетни номера)</t>
  </si>
  <si>
    <t>VI.11</t>
  </si>
  <si>
    <t>пл. Руски паметник вкл. велоалея</t>
  </si>
  <si>
    <t>VI.12</t>
  </si>
  <si>
    <t>от бул. Прага до ул. Партений Нишавски</t>
  </si>
  <si>
    <t>VI.13</t>
  </si>
  <si>
    <t>от ул. Кюстендил до ул. Стефан Тошев</t>
  </si>
  <si>
    <t>VI.14</t>
  </si>
  <si>
    <t>от бул. Цар Борис III до бул. Никола Мушанов</t>
  </si>
  <si>
    <t>VI.15</t>
  </si>
  <si>
    <t>от пл. Ручей до ул. Дойран</t>
  </si>
  <si>
    <t>VI.16</t>
  </si>
  <si>
    <t>ул. Найден Геров</t>
  </si>
  <si>
    <t>от бул. Акад. Иван Евстатиев Гешов до ул. Софийски герой</t>
  </si>
  <si>
    <t>VI.17</t>
  </si>
  <si>
    <t>от бул. Пенчо Славейков до бул. Акад. Ив. Гешов-дясна страна (четни номера)</t>
  </si>
  <si>
    <t>VI.18</t>
  </si>
  <si>
    <t>от ул. Найден Геров до бул. Цар Борис ІІІ</t>
  </si>
  <si>
    <t>VI.19</t>
  </si>
  <si>
    <t>от ул. Пирински проход до ул. Тодор Каблешков</t>
  </si>
  <si>
    <t>VI.20</t>
  </si>
  <si>
    <t>от бул. България до бул. Братя Бъкстон</t>
  </si>
  <si>
    <t>VI.21</t>
  </si>
  <si>
    <t>локално платно от бул. Акад. Ив. Гешов до пл. Ручей</t>
  </si>
  <si>
    <t>VI.22</t>
  </si>
  <si>
    <t>VI.23</t>
  </si>
  <si>
    <t>локални платна пред СРС, ОКИ Кр.Село и подхода към сградата на районната администрация</t>
  </si>
  <si>
    <t>VI.24</t>
  </si>
  <si>
    <t>ул. Лелинска чука</t>
  </si>
  <si>
    <t>от ул. Иван Йончев до ул. Пчела - пред 142 ОУ</t>
  </si>
  <si>
    <t>VI.25</t>
  </si>
  <si>
    <t>от ул. Хубча до ул. Дойран - пред 93 ДГ</t>
  </si>
  <si>
    <t>VI.26</t>
  </si>
  <si>
    <t>от бул. Цар Борис III - локално платно до ул. Княгиня Клементина</t>
  </si>
  <si>
    <t>VI.27</t>
  </si>
  <si>
    <t>от бул. Братя Бъкстон до бул. Цар Борис III - дясна страна</t>
  </si>
  <si>
    <t>VI.28</t>
  </si>
  <si>
    <t>51 ОУ</t>
  </si>
  <si>
    <t>VI.29</t>
  </si>
  <si>
    <t>VI.30</t>
  </si>
  <si>
    <t>VI.31</t>
  </si>
  <si>
    <t>36 СУ</t>
  </si>
  <si>
    <t>VI.32</t>
  </si>
  <si>
    <t>от ул. Ивайло до бул. Христо Ботев</t>
  </si>
  <si>
    <t>VI.33</t>
  </si>
  <si>
    <t>посолство</t>
  </si>
  <si>
    <t>VI.34</t>
  </si>
  <si>
    <t>пред Медицински център</t>
  </si>
  <si>
    <t>VI.35</t>
  </si>
  <si>
    <t>от бул. Пенчо Славейков до ул. Шандор Петьофи</t>
  </si>
  <si>
    <t>VI.36</t>
  </si>
  <si>
    <t>между ул. Гр.Пърличев и ул. 20 април</t>
  </si>
  <si>
    <t>VI.37</t>
  </si>
  <si>
    <t>19 СУ</t>
  </si>
  <si>
    <t>VI.38</t>
  </si>
  <si>
    <t>124 ЦДГ</t>
  </si>
  <si>
    <t>VI.39</t>
  </si>
  <si>
    <t>VI.40</t>
  </si>
  <si>
    <t>80 ЦДГ</t>
  </si>
  <si>
    <t>VI.41</t>
  </si>
  <si>
    <t>31 СДЯ</t>
  </si>
  <si>
    <t>VI.42</t>
  </si>
  <si>
    <t>8 ОДЗ</t>
  </si>
  <si>
    <t>VI.43</t>
  </si>
  <si>
    <t>жк Славия безименна улица от бул. Цар Борис III до ул. Хайдушко изворче пред 136 ОДЗ</t>
  </si>
  <si>
    <t>VI.44</t>
  </si>
  <si>
    <t>142 ДГ</t>
  </si>
  <si>
    <t>VI.45</t>
  </si>
  <si>
    <t>жк Лагера безименна улица започваща от ул. Баба Илийца между бл. 25 и 114 ЦДГ</t>
  </si>
  <si>
    <t>VI.46</t>
  </si>
  <si>
    <t>25 СУ</t>
  </si>
  <si>
    <t>VI.47</t>
  </si>
  <si>
    <t>ул. Славия</t>
  </si>
  <si>
    <t>132 СУ</t>
  </si>
  <si>
    <t>VI.48</t>
  </si>
  <si>
    <t>ул. Родопски извор</t>
  </si>
  <si>
    <t>34 СУ</t>
  </si>
  <si>
    <t>VI.49</t>
  </si>
  <si>
    <t>ревматология и две ОДЗ</t>
  </si>
  <si>
    <t>VI.50</t>
  </si>
  <si>
    <t>99 ДГ</t>
  </si>
  <si>
    <t>VI.51</t>
  </si>
  <si>
    <t>85 ДГ</t>
  </si>
  <si>
    <t>VI.52</t>
  </si>
  <si>
    <t>ул. Шандор Петьофи</t>
  </si>
  <si>
    <t>от бул. Ген.И.Тотлебен до ул. Лайош Кошут</t>
  </si>
  <si>
    <t>VI.53</t>
  </si>
  <si>
    <t>обръщателно ухо, последна спирак на тролей № 9</t>
  </si>
  <si>
    <t>VII.</t>
  </si>
  <si>
    <t>Алея</t>
  </si>
  <si>
    <t>VII.1</t>
  </si>
  <si>
    <t>велоалея - от бул. Цар Борис III до бул. България</t>
  </si>
  <si>
    <t>VII.2</t>
  </si>
  <si>
    <t>велоалея от бул. Хр. Ботев до пл. Руски паметник</t>
  </si>
  <si>
    <t>опасни и стръмни участъци</t>
  </si>
  <si>
    <t>Име на улицата</t>
  </si>
  <si>
    <t>Зимна обработка на опасни и стръмни участъци на булеварди, улици, мостове и кръстовища</t>
  </si>
  <si>
    <t>VIII.</t>
  </si>
  <si>
    <t>VIII.1</t>
  </si>
  <si>
    <t>VIII.2</t>
  </si>
  <si>
    <t>VIII.3</t>
  </si>
  <si>
    <t>VIII.4</t>
  </si>
  <si>
    <t>VIII.5</t>
  </si>
  <si>
    <t>VIII.6</t>
  </si>
  <si>
    <t>ул. Ген. Михаил Д. Скобелев-от бул. Прага до ул. Партений Нишавски</t>
  </si>
  <si>
    <t>VIII.7</t>
  </si>
  <si>
    <t>VIII.8</t>
  </si>
  <si>
    <t>VIII.9</t>
  </si>
  <si>
    <t>VIII.10</t>
  </si>
  <si>
    <t>ул. Стефан Тошев -обръщателно ухо, последна спирка на тролей № 9</t>
  </si>
  <si>
    <t>VIII.11</t>
  </si>
  <si>
    <t>VIII.12</t>
  </si>
  <si>
    <t>VIII.13</t>
  </si>
  <si>
    <t>VIII.14</t>
  </si>
  <si>
    <t>ул. Славия - бул. Цар Борис III до ул. Коломан</t>
  </si>
  <si>
    <t>VIII.15</t>
  </si>
  <si>
    <t>VIII.16</t>
  </si>
  <si>
    <t>VIII.17</t>
  </si>
  <si>
    <t>ул. Коломан - от бул. Овча купел до ул. Житница</t>
  </si>
  <si>
    <t>VIII.18</t>
  </si>
  <si>
    <t>VIII.19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</si>
</sst>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\ ##0.00"/>
    <numFmt numFmtId="173" formatCode="0.000"/>
  </numFmts>
  <fonts count="4" x14ac:knownFonts="1">
    <font>
      <sz val="10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2" fontId="1" fillId="0" borderId="1" xfId="0" applyNumberFormat="1" applyFont="1" applyBorder="1" applyAlignment="1">
      <alignment vertical="center" wrapText="1"/>
    </xf>
    <xf numFmtId="17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371475</xdr:colOff>
      <xdr:row>2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0"/>
          <a:ext cx="2000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9"/>
  <sheetViews>
    <sheetView tabSelected="1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4" customWidth="1"/>
    <col min="2" max="2" width="49" customWidth="1"/>
    <col min="6" max="12" width="24.42578125" customWidth="1"/>
  </cols>
  <sheetData>
    <row r="1" spans="1:12" x14ac:dyDescent="0.2">
      <c r="A1" s="8" t="s">
        <v>0</v>
      </c>
      <c r="B1" s="8"/>
      <c r="C1" s="8"/>
    </row>
    <row r="2" spans="1:12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ht="50.1" customHeight="1" x14ac:dyDescent="0.2">
      <c r="A7" s="10" t="s">
        <v>5</v>
      </c>
      <c r="B7" s="10" t="s">
        <v>6</v>
      </c>
      <c r="C7" s="10" t="s">
        <v>7</v>
      </c>
      <c r="D7" s="10" t="s">
        <v>9</v>
      </c>
      <c r="E7" s="10"/>
      <c r="F7" s="10" t="s">
        <v>13</v>
      </c>
      <c r="G7" s="10" t="s">
        <v>16</v>
      </c>
      <c r="H7" s="10" t="s">
        <v>17</v>
      </c>
      <c r="I7" s="10" t="s">
        <v>18</v>
      </c>
      <c r="J7" s="10" t="s">
        <v>19</v>
      </c>
      <c r="K7" s="10" t="s">
        <v>20</v>
      </c>
      <c r="L7" s="10" t="s">
        <v>21</v>
      </c>
    </row>
    <row r="8" spans="1:12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</row>
    <row r="9" spans="1:12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</row>
    <row r="11" spans="1:12" x14ac:dyDescent="0.2">
      <c r="A11" s="3" t="s">
        <v>22</v>
      </c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22.5" x14ac:dyDescent="0.2">
      <c r="A12" s="2" t="s">
        <v>24</v>
      </c>
      <c r="B12" s="2" t="s">
        <v>25</v>
      </c>
      <c r="C12" s="2">
        <v>1245</v>
      </c>
      <c r="D12" s="2">
        <v>13274</v>
      </c>
      <c r="E12" s="2">
        <v>5595</v>
      </c>
      <c r="F12" s="5" t="s">
        <v>26</v>
      </c>
      <c r="G12" s="5">
        <v>12.029</v>
      </c>
      <c r="H12" s="5" t="s">
        <v>26</v>
      </c>
      <c r="I12" s="5" t="s">
        <v>26</v>
      </c>
      <c r="J12" s="5" t="s">
        <v>26</v>
      </c>
      <c r="K12" s="5">
        <v>12.029</v>
      </c>
      <c r="L12" s="5">
        <v>12.029</v>
      </c>
    </row>
    <row r="13" spans="1:12" ht="22.5" x14ac:dyDescent="0.2">
      <c r="A13" s="2" t="s">
        <v>27</v>
      </c>
      <c r="B13" s="2" t="s">
        <v>28</v>
      </c>
      <c r="C13" s="2">
        <v>697</v>
      </c>
      <c r="D13" s="2">
        <v>6356</v>
      </c>
      <c r="E13" s="2">
        <v>2836</v>
      </c>
      <c r="F13" s="5" t="s">
        <v>26</v>
      </c>
      <c r="G13" s="5">
        <v>5.6589999999999998</v>
      </c>
      <c r="H13" s="5" t="s">
        <v>26</v>
      </c>
      <c r="I13" s="5" t="s">
        <v>26</v>
      </c>
      <c r="J13" s="5" t="s">
        <v>26</v>
      </c>
      <c r="K13" s="5">
        <v>5.6589999999999998</v>
      </c>
      <c r="L13" s="5">
        <v>5.6589999999999998</v>
      </c>
    </row>
    <row r="14" spans="1:12" ht="22.5" x14ac:dyDescent="0.2">
      <c r="A14" s="2" t="s">
        <v>29</v>
      </c>
      <c r="B14" s="2" t="s">
        <v>30</v>
      </c>
      <c r="C14" s="2">
        <v>896</v>
      </c>
      <c r="D14" s="2">
        <v>24266</v>
      </c>
      <c r="E14" s="2">
        <v>3253</v>
      </c>
      <c r="F14" s="5" t="s">
        <v>26</v>
      </c>
      <c r="G14" s="5">
        <v>22.474</v>
      </c>
      <c r="H14" s="5" t="s">
        <v>26</v>
      </c>
      <c r="I14" s="5" t="s">
        <v>26</v>
      </c>
      <c r="J14" s="5" t="s">
        <v>26</v>
      </c>
      <c r="K14" s="5">
        <v>22.474</v>
      </c>
      <c r="L14" s="5">
        <v>22.474</v>
      </c>
    </row>
    <row r="15" spans="1:12" ht="22.5" x14ac:dyDescent="0.2">
      <c r="A15" s="2" t="s">
        <v>31</v>
      </c>
      <c r="B15" s="2" t="s">
        <v>32</v>
      </c>
      <c r="C15" s="2">
        <v>673</v>
      </c>
      <c r="D15" s="2">
        <v>6252</v>
      </c>
      <c r="E15" s="2">
        <v>4341</v>
      </c>
      <c r="F15" s="5" t="s">
        <v>26</v>
      </c>
      <c r="G15" s="5">
        <v>5.5789999999999997</v>
      </c>
      <c r="H15" s="5" t="s">
        <v>26</v>
      </c>
      <c r="I15" s="5" t="s">
        <v>26</v>
      </c>
      <c r="J15" s="5" t="s">
        <v>26</v>
      </c>
      <c r="K15" s="5">
        <v>5.5789999999999997</v>
      </c>
      <c r="L15" s="5">
        <v>5.5789999999999997</v>
      </c>
    </row>
    <row r="16" spans="1:12" ht="22.5" x14ac:dyDescent="0.2">
      <c r="A16" s="2" t="s">
        <v>33</v>
      </c>
      <c r="B16" s="2" t="s">
        <v>34</v>
      </c>
      <c r="C16" s="2">
        <v>297</v>
      </c>
      <c r="D16" s="2">
        <v>2038</v>
      </c>
      <c r="E16" s="2">
        <v>928</v>
      </c>
      <c r="F16" s="5">
        <v>1.7410000000000001</v>
      </c>
      <c r="G16" s="5">
        <v>1.7410000000000001</v>
      </c>
      <c r="H16" s="5" t="s">
        <v>26</v>
      </c>
      <c r="I16" s="5" t="s">
        <v>26</v>
      </c>
      <c r="J16" s="5" t="s">
        <v>26</v>
      </c>
      <c r="K16" s="5">
        <v>1.7410000000000001</v>
      </c>
      <c r="L16" s="5">
        <v>1.7410000000000001</v>
      </c>
    </row>
    <row r="17" spans="1:12" x14ac:dyDescent="0.2">
      <c r="A17" s="2" t="s">
        <v>35</v>
      </c>
      <c r="B17" s="2" t="s">
        <v>36</v>
      </c>
      <c r="C17" s="2">
        <v>993</v>
      </c>
      <c r="D17" s="2">
        <v>13377</v>
      </c>
      <c r="E17" s="2">
        <v>2555</v>
      </c>
      <c r="F17" s="5">
        <v>12.384</v>
      </c>
      <c r="G17" s="5">
        <v>12.384</v>
      </c>
      <c r="H17" s="5" t="s">
        <v>26</v>
      </c>
      <c r="I17" s="5" t="s">
        <v>26</v>
      </c>
      <c r="J17" s="5" t="s">
        <v>26</v>
      </c>
      <c r="K17" s="5">
        <v>12.384</v>
      </c>
      <c r="L17" s="5">
        <v>12.384</v>
      </c>
    </row>
    <row r="18" spans="1:12" ht="22.5" x14ac:dyDescent="0.2">
      <c r="A18" s="2" t="s">
        <v>37</v>
      </c>
      <c r="B18" s="2" t="s">
        <v>38</v>
      </c>
      <c r="C18" s="2">
        <v>1022</v>
      </c>
      <c r="D18" s="2">
        <v>22058</v>
      </c>
      <c r="E18" s="2">
        <v>0</v>
      </c>
      <c r="F18" s="5">
        <v>21.036000000000001</v>
      </c>
      <c r="G18" s="5">
        <v>21.036000000000001</v>
      </c>
      <c r="H18" s="5" t="s">
        <v>26</v>
      </c>
      <c r="I18" s="5" t="s">
        <v>26</v>
      </c>
      <c r="J18" s="5" t="s">
        <v>26</v>
      </c>
      <c r="K18" s="5">
        <v>21.036000000000001</v>
      </c>
      <c r="L18" s="5">
        <v>21.036000000000001</v>
      </c>
    </row>
    <row r="19" spans="1:12" x14ac:dyDescent="0.2">
      <c r="A19" s="2" t="s">
        <v>39</v>
      </c>
      <c r="B19" s="2" t="s">
        <v>40</v>
      </c>
      <c r="C19" s="2">
        <v>1043</v>
      </c>
      <c r="D19" s="2">
        <v>14219</v>
      </c>
      <c r="E19" s="2">
        <v>7821</v>
      </c>
      <c r="F19" s="5" t="s">
        <v>26</v>
      </c>
      <c r="G19" s="5">
        <v>13.176</v>
      </c>
      <c r="H19" s="5" t="s">
        <v>26</v>
      </c>
      <c r="I19" s="5" t="s">
        <v>26</v>
      </c>
      <c r="J19" s="5" t="s">
        <v>26</v>
      </c>
      <c r="K19" s="5">
        <v>13.176</v>
      </c>
      <c r="L19" s="5">
        <v>13.176</v>
      </c>
    </row>
    <row r="20" spans="1:12" x14ac:dyDescent="0.2">
      <c r="A20" s="2" t="s">
        <v>41</v>
      </c>
      <c r="B20" s="2" t="s">
        <v>42</v>
      </c>
      <c r="C20" s="2">
        <v>455</v>
      </c>
      <c r="D20" s="2">
        <v>4865</v>
      </c>
      <c r="E20" s="2">
        <v>7840</v>
      </c>
      <c r="F20" s="5">
        <v>3.9550000000000001</v>
      </c>
      <c r="G20" s="5">
        <v>3.9550000000000001</v>
      </c>
      <c r="H20" s="5" t="s">
        <v>26</v>
      </c>
      <c r="I20" s="5" t="s">
        <v>26</v>
      </c>
      <c r="J20" s="5" t="s">
        <v>26</v>
      </c>
      <c r="K20" s="5">
        <v>3.9550000000000001</v>
      </c>
      <c r="L20" s="5">
        <v>3.9550000000000001</v>
      </c>
    </row>
    <row r="21" spans="1:12" ht="22.5" x14ac:dyDescent="0.2">
      <c r="A21" s="2" t="s">
        <v>43</v>
      </c>
      <c r="B21" s="2" t="s">
        <v>44</v>
      </c>
      <c r="C21" s="2">
        <v>480</v>
      </c>
      <c r="D21" s="2">
        <v>8930</v>
      </c>
      <c r="E21" s="2">
        <v>4050</v>
      </c>
      <c r="F21" s="5">
        <v>8.4499999999999993</v>
      </c>
      <c r="G21" s="5">
        <v>8.4499999999999993</v>
      </c>
      <c r="H21" s="5" t="s">
        <v>26</v>
      </c>
      <c r="I21" s="5" t="s">
        <v>26</v>
      </c>
      <c r="J21" s="5" t="s">
        <v>26</v>
      </c>
      <c r="K21" s="5">
        <v>8.4499999999999993</v>
      </c>
      <c r="L21" s="5">
        <v>8.4499999999999993</v>
      </c>
    </row>
    <row r="22" spans="1:12" ht="22.5" x14ac:dyDescent="0.2">
      <c r="A22" s="2" t="s">
        <v>45</v>
      </c>
      <c r="B22" s="2" t="s">
        <v>46</v>
      </c>
      <c r="C22" s="2">
        <v>398</v>
      </c>
      <c r="D22" s="2">
        <v>3629</v>
      </c>
      <c r="E22" s="2">
        <v>1780</v>
      </c>
      <c r="F22" s="5">
        <v>3.43</v>
      </c>
      <c r="G22" s="5">
        <v>3.43</v>
      </c>
      <c r="H22" s="5" t="s">
        <v>26</v>
      </c>
      <c r="I22" s="5" t="s">
        <v>26</v>
      </c>
      <c r="J22" s="5" t="s">
        <v>26</v>
      </c>
      <c r="K22" s="5">
        <v>3.43</v>
      </c>
      <c r="L22" s="5">
        <v>3.43</v>
      </c>
    </row>
    <row r="23" spans="1:12" ht="22.5" x14ac:dyDescent="0.2">
      <c r="A23" s="2" t="s">
        <v>47</v>
      </c>
      <c r="B23" s="2" t="s">
        <v>48</v>
      </c>
      <c r="C23" s="2">
        <v>816</v>
      </c>
      <c r="D23" s="2">
        <v>8544</v>
      </c>
      <c r="E23" s="2">
        <v>3618</v>
      </c>
      <c r="F23" s="5">
        <v>8.1359999999999992</v>
      </c>
      <c r="G23" s="5">
        <v>8.1359999999999992</v>
      </c>
      <c r="H23" s="5" t="s">
        <v>26</v>
      </c>
      <c r="I23" s="5" t="s">
        <v>26</v>
      </c>
      <c r="J23" s="5" t="s">
        <v>26</v>
      </c>
      <c r="K23" s="5">
        <v>8.1359999999999992</v>
      </c>
      <c r="L23" s="5">
        <v>8.1359999999999992</v>
      </c>
    </row>
    <row r="24" spans="1:12" x14ac:dyDescent="0.2">
      <c r="A24" s="2" t="s">
        <v>49</v>
      </c>
      <c r="B24" s="2" t="s">
        <v>50</v>
      </c>
      <c r="C24" s="2">
        <v>2781</v>
      </c>
      <c r="D24" s="2">
        <v>44215</v>
      </c>
      <c r="E24" s="2">
        <v>0</v>
      </c>
      <c r="F24" s="5">
        <v>41.433999999999997</v>
      </c>
      <c r="G24" s="5">
        <v>41.433999999999997</v>
      </c>
      <c r="H24" s="5" t="s">
        <v>26</v>
      </c>
      <c r="I24" s="5" t="s">
        <v>26</v>
      </c>
      <c r="J24" s="5" t="s">
        <v>26</v>
      </c>
      <c r="K24" s="5">
        <v>41.433999999999997</v>
      </c>
      <c r="L24" s="5">
        <v>41.433999999999997</v>
      </c>
    </row>
    <row r="25" spans="1:12" x14ac:dyDescent="0.2">
      <c r="A25" s="2" t="s">
        <v>51</v>
      </c>
      <c r="B25" s="2" t="s">
        <v>52</v>
      </c>
      <c r="C25" s="2">
        <v>385</v>
      </c>
      <c r="D25" s="2">
        <v>8967</v>
      </c>
      <c r="E25" s="2">
        <v>1997</v>
      </c>
      <c r="F25" s="5">
        <v>8.5820000000000007</v>
      </c>
      <c r="G25" s="5">
        <v>8.5820000000000007</v>
      </c>
      <c r="H25" s="5" t="s">
        <v>26</v>
      </c>
      <c r="I25" s="5" t="s">
        <v>26</v>
      </c>
      <c r="J25" s="5" t="s">
        <v>26</v>
      </c>
      <c r="K25" s="5">
        <v>8.5820000000000007</v>
      </c>
      <c r="L25" s="5">
        <v>8.5820000000000007</v>
      </c>
    </row>
    <row r="26" spans="1:12" x14ac:dyDescent="0.2">
      <c r="A26" s="2" t="s">
        <v>53</v>
      </c>
      <c r="B26" s="2" t="s">
        <v>54</v>
      </c>
      <c r="C26" s="2">
        <v>300</v>
      </c>
      <c r="D26" s="2">
        <v>1642</v>
      </c>
      <c r="E26" s="2">
        <v>607</v>
      </c>
      <c r="F26" s="5" t="s">
        <v>26</v>
      </c>
      <c r="G26" s="5">
        <v>1.3420000000000001</v>
      </c>
      <c r="H26" s="5" t="s">
        <v>26</v>
      </c>
      <c r="I26" s="5" t="s">
        <v>26</v>
      </c>
      <c r="J26" s="5" t="s">
        <v>26</v>
      </c>
      <c r="K26" s="5">
        <v>1.3420000000000001</v>
      </c>
      <c r="L26" s="5">
        <v>1.3420000000000001</v>
      </c>
    </row>
    <row r="27" spans="1:12" x14ac:dyDescent="0.2">
      <c r="A27" s="2" t="s">
        <v>55</v>
      </c>
      <c r="B27" s="2" t="s">
        <v>56</v>
      </c>
      <c r="C27" s="2">
        <v>698</v>
      </c>
      <c r="D27" s="2">
        <v>10692</v>
      </c>
      <c r="E27" s="2">
        <v>3840</v>
      </c>
      <c r="F27" s="5" t="s">
        <v>26</v>
      </c>
      <c r="G27" s="5">
        <v>9.9939999999999998</v>
      </c>
      <c r="H27" s="5" t="s">
        <v>26</v>
      </c>
      <c r="I27" s="5" t="s">
        <v>26</v>
      </c>
      <c r="J27" s="5" t="s">
        <v>26</v>
      </c>
      <c r="K27" s="5">
        <v>9.9939999999999998</v>
      </c>
      <c r="L27" s="5">
        <v>9.9939999999999998</v>
      </c>
    </row>
    <row r="28" spans="1:12" x14ac:dyDescent="0.2">
      <c r="A28" s="2" t="s">
        <v>57</v>
      </c>
      <c r="B28" s="2" t="s">
        <v>58</v>
      </c>
      <c r="C28" s="2">
        <v>1120</v>
      </c>
      <c r="D28" s="2">
        <v>21204</v>
      </c>
      <c r="E28" s="2">
        <v>10535</v>
      </c>
      <c r="F28" s="5" t="s">
        <v>26</v>
      </c>
      <c r="G28" s="5">
        <v>20.084</v>
      </c>
      <c r="H28" s="5" t="s">
        <v>26</v>
      </c>
      <c r="I28" s="5" t="s">
        <v>26</v>
      </c>
      <c r="J28" s="5" t="s">
        <v>26</v>
      </c>
      <c r="K28" s="5">
        <v>20.084</v>
      </c>
      <c r="L28" s="5">
        <v>20.084</v>
      </c>
    </row>
    <row r="29" spans="1:12" x14ac:dyDescent="0.2">
      <c r="A29" s="2" t="s">
        <v>59</v>
      </c>
      <c r="B29" s="2" t="s">
        <v>60</v>
      </c>
      <c r="C29" s="2">
        <v>610</v>
      </c>
      <c r="D29" s="2">
        <v>9504</v>
      </c>
      <c r="E29" s="2">
        <v>3138</v>
      </c>
      <c r="F29" s="5" t="s">
        <v>26</v>
      </c>
      <c r="G29" s="5">
        <v>8.2840000000000007</v>
      </c>
      <c r="H29" s="5" t="s">
        <v>26</v>
      </c>
      <c r="I29" s="5" t="s">
        <v>26</v>
      </c>
      <c r="J29" s="5" t="s">
        <v>26</v>
      </c>
      <c r="K29" s="5">
        <v>8.2840000000000007</v>
      </c>
      <c r="L29" s="5">
        <v>8.2840000000000007</v>
      </c>
    </row>
    <row r="30" spans="1:12" ht="22.5" x14ac:dyDescent="0.2">
      <c r="A30" s="2" t="s">
        <v>61</v>
      </c>
      <c r="B30" s="2" t="s">
        <v>62</v>
      </c>
      <c r="C30" s="2">
        <v>213</v>
      </c>
      <c r="D30" s="2">
        <v>2036</v>
      </c>
      <c r="E30" s="2">
        <v>1227</v>
      </c>
      <c r="F30" s="5">
        <v>1.823</v>
      </c>
      <c r="G30" s="5">
        <v>1.823</v>
      </c>
      <c r="H30" s="5" t="s">
        <v>26</v>
      </c>
      <c r="I30" s="5" t="s">
        <v>26</v>
      </c>
      <c r="J30" s="5" t="s">
        <v>26</v>
      </c>
      <c r="K30" s="5">
        <v>1.823</v>
      </c>
      <c r="L30" s="5">
        <v>1.823</v>
      </c>
    </row>
    <row r="31" spans="1:12" ht="22.5" x14ac:dyDescent="0.2">
      <c r="A31" s="2" t="s">
        <v>63</v>
      </c>
      <c r="B31" s="2" t="s">
        <v>64</v>
      </c>
      <c r="C31" s="2">
        <v>800</v>
      </c>
      <c r="D31" s="2">
        <v>5068</v>
      </c>
      <c r="E31" s="2">
        <v>2986</v>
      </c>
      <c r="F31" s="5">
        <v>4.6680000000000001</v>
      </c>
      <c r="G31" s="5">
        <v>4.6680000000000001</v>
      </c>
      <c r="H31" s="5" t="s">
        <v>26</v>
      </c>
      <c r="I31" s="5" t="s">
        <v>26</v>
      </c>
      <c r="J31" s="5" t="s">
        <v>26</v>
      </c>
      <c r="K31" s="5">
        <v>4.6680000000000001</v>
      </c>
      <c r="L31" s="5">
        <v>4.6680000000000001</v>
      </c>
    </row>
    <row r="32" spans="1:12" x14ac:dyDescent="0.2">
      <c r="A32" s="2" t="s">
        <v>65</v>
      </c>
      <c r="B32" s="2" t="s">
        <v>66</v>
      </c>
      <c r="C32" s="2">
        <v>187</v>
      </c>
      <c r="D32" s="2">
        <v>1723</v>
      </c>
      <c r="E32" s="2">
        <v>744</v>
      </c>
      <c r="F32" s="5">
        <v>1.536</v>
      </c>
      <c r="G32" s="5">
        <v>1.536</v>
      </c>
      <c r="H32" s="5" t="s">
        <v>26</v>
      </c>
      <c r="I32" s="5" t="s">
        <v>26</v>
      </c>
      <c r="J32" s="5" t="s">
        <v>26</v>
      </c>
      <c r="K32" s="5">
        <v>1.536</v>
      </c>
      <c r="L32" s="5">
        <v>1.536</v>
      </c>
    </row>
    <row r="33" spans="1:12" ht="22.5" x14ac:dyDescent="0.2">
      <c r="A33" s="2" t="s">
        <v>67</v>
      </c>
      <c r="B33" s="2" t="s">
        <v>68</v>
      </c>
      <c r="C33" s="2">
        <v>124</v>
      </c>
      <c r="D33" s="2">
        <v>896</v>
      </c>
      <c r="E33" s="2">
        <v>376</v>
      </c>
      <c r="F33" s="5">
        <v>0.89600000000000002</v>
      </c>
      <c r="G33" s="5">
        <v>0.77200000000000002</v>
      </c>
      <c r="H33" s="5" t="s">
        <v>26</v>
      </c>
      <c r="I33" s="5" t="s">
        <v>26</v>
      </c>
      <c r="J33" s="5" t="s">
        <v>26</v>
      </c>
      <c r="K33" s="5">
        <v>0.77200000000000002</v>
      </c>
      <c r="L33" s="5">
        <v>0.77200000000000002</v>
      </c>
    </row>
    <row r="34" spans="1:12" ht="22.5" x14ac:dyDescent="0.2">
      <c r="A34" s="2" t="s">
        <v>69</v>
      </c>
      <c r="B34" s="2" t="s">
        <v>70</v>
      </c>
      <c r="C34" s="2">
        <v>863</v>
      </c>
      <c r="D34" s="2">
        <v>13412</v>
      </c>
      <c r="E34" s="2">
        <v>5624</v>
      </c>
      <c r="F34" s="5" t="s">
        <v>26</v>
      </c>
      <c r="G34" s="5">
        <v>12.548999999999999</v>
      </c>
      <c r="H34" s="5" t="s">
        <v>26</v>
      </c>
      <c r="I34" s="5" t="s">
        <v>26</v>
      </c>
      <c r="J34" s="5" t="s">
        <v>26</v>
      </c>
      <c r="K34" s="5">
        <v>12.548999999999999</v>
      </c>
      <c r="L34" s="5">
        <v>12.548999999999999</v>
      </c>
    </row>
    <row r="35" spans="1:12" ht="22.5" x14ac:dyDescent="0.2">
      <c r="A35" s="2" t="s">
        <v>71</v>
      </c>
      <c r="B35" s="2" t="s">
        <v>72</v>
      </c>
      <c r="C35" s="2">
        <v>1024</v>
      </c>
      <c r="D35" s="2">
        <v>6363</v>
      </c>
      <c r="E35" s="2">
        <v>2358</v>
      </c>
      <c r="F35" s="5">
        <v>5.851</v>
      </c>
      <c r="G35" s="5">
        <v>5.851</v>
      </c>
      <c r="H35" s="5" t="s">
        <v>26</v>
      </c>
      <c r="I35" s="5" t="s">
        <v>26</v>
      </c>
      <c r="J35" s="5" t="s">
        <v>26</v>
      </c>
      <c r="K35" s="5">
        <v>5.851</v>
      </c>
      <c r="L35" s="5">
        <v>5.851</v>
      </c>
    </row>
    <row r="36" spans="1:12" ht="22.5" x14ac:dyDescent="0.2">
      <c r="A36" s="2" t="s">
        <v>73</v>
      </c>
      <c r="B36" s="2" t="s">
        <v>74</v>
      </c>
      <c r="C36" s="2">
        <v>407</v>
      </c>
      <c r="D36" s="2">
        <v>6265</v>
      </c>
      <c r="E36" s="2">
        <v>1927</v>
      </c>
      <c r="F36" s="5">
        <v>5.8579999999999997</v>
      </c>
      <c r="G36" s="5">
        <v>5.8579999999999997</v>
      </c>
      <c r="H36" s="5" t="s">
        <v>26</v>
      </c>
      <c r="I36" s="5" t="s">
        <v>26</v>
      </c>
      <c r="J36" s="5" t="s">
        <v>26</v>
      </c>
      <c r="K36" s="5">
        <v>5.8579999999999997</v>
      </c>
      <c r="L36" s="5">
        <v>5.8579999999999997</v>
      </c>
    </row>
    <row r="37" spans="1:12" x14ac:dyDescent="0.2">
      <c r="A37" s="2" t="s">
        <v>75</v>
      </c>
      <c r="B37" s="2" t="s">
        <v>76</v>
      </c>
      <c r="C37" s="2">
        <v>234</v>
      </c>
      <c r="D37" s="2">
        <v>1463</v>
      </c>
      <c r="E37" s="2">
        <v>566</v>
      </c>
      <c r="F37" s="5" t="s">
        <v>26</v>
      </c>
      <c r="G37" s="5">
        <v>1.2290000000000001</v>
      </c>
      <c r="H37" s="5" t="s">
        <v>26</v>
      </c>
      <c r="I37" s="5" t="s">
        <v>26</v>
      </c>
      <c r="J37" s="5" t="s">
        <v>26</v>
      </c>
      <c r="K37" s="5">
        <v>1.2290000000000001</v>
      </c>
      <c r="L37" s="5">
        <v>1.2290000000000001</v>
      </c>
    </row>
    <row r="38" spans="1:12" x14ac:dyDescent="0.2">
      <c r="A38" s="2" t="s">
        <v>77</v>
      </c>
      <c r="B38" s="2" t="s">
        <v>78</v>
      </c>
      <c r="C38" s="2">
        <v>141</v>
      </c>
      <c r="D38" s="2">
        <v>856</v>
      </c>
      <c r="E38" s="2">
        <v>566</v>
      </c>
      <c r="F38" s="5" t="s">
        <v>26</v>
      </c>
      <c r="G38" s="5">
        <v>0.71499999999999997</v>
      </c>
      <c r="H38" s="5" t="s">
        <v>26</v>
      </c>
      <c r="I38" s="5" t="s">
        <v>26</v>
      </c>
      <c r="J38" s="5" t="s">
        <v>26</v>
      </c>
      <c r="K38" s="5">
        <v>0.71499999999999997</v>
      </c>
      <c r="L38" s="5">
        <v>0.71499999999999997</v>
      </c>
    </row>
    <row r="39" spans="1:12" ht="22.5" x14ac:dyDescent="0.2">
      <c r="A39" s="2" t="s">
        <v>79</v>
      </c>
      <c r="B39" s="2" t="s">
        <v>80</v>
      </c>
      <c r="C39" s="2">
        <v>826</v>
      </c>
      <c r="D39" s="2">
        <v>15084</v>
      </c>
      <c r="E39" s="2">
        <v>6820</v>
      </c>
      <c r="F39" s="5">
        <v>14.257999999999999</v>
      </c>
      <c r="G39" s="5">
        <v>14.257999999999999</v>
      </c>
      <c r="H39" s="5" t="s">
        <v>26</v>
      </c>
      <c r="I39" s="5" t="s">
        <v>26</v>
      </c>
      <c r="J39" s="5" t="s">
        <v>26</v>
      </c>
      <c r="K39" s="5">
        <v>14.257999999999999</v>
      </c>
      <c r="L39" s="5">
        <v>14.257999999999999</v>
      </c>
    </row>
    <row r="40" spans="1:12" ht="22.5" x14ac:dyDescent="0.2">
      <c r="A40" s="2" t="s">
        <v>81</v>
      </c>
      <c r="B40" s="2" t="s">
        <v>82</v>
      </c>
      <c r="C40" s="2">
        <v>354</v>
      </c>
      <c r="D40" s="2">
        <v>2000</v>
      </c>
      <c r="E40" s="2">
        <v>0</v>
      </c>
      <c r="F40" s="5" t="s">
        <v>26</v>
      </c>
      <c r="G40" s="5">
        <v>1.6459999999999999</v>
      </c>
      <c r="H40" s="5" t="s">
        <v>26</v>
      </c>
      <c r="I40" s="5" t="s">
        <v>26</v>
      </c>
      <c r="J40" s="5" t="s">
        <v>26</v>
      </c>
      <c r="K40" s="5">
        <v>1.6459999999999999</v>
      </c>
      <c r="L40" s="5">
        <v>1.6459999999999999</v>
      </c>
    </row>
    <row r="41" spans="1:12" ht="22.5" x14ac:dyDescent="0.2">
      <c r="A41" s="2" t="s">
        <v>83</v>
      </c>
      <c r="B41" s="2" t="s">
        <v>84</v>
      </c>
      <c r="C41" s="2">
        <v>354</v>
      </c>
      <c r="D41" s="2">
        <v>2000</v>
      </c>
      <c r="E41" s="2">
        <v>0</v>
      </c>
      <c r="F41" s="5" t="s">
        <v>26</v>
      </c>
      <c r="G41" s="5">
        <v>1.6459999999999999</v>
      </c>
      <c r="H41" s="5" t="s">
        <v>26</v>
      </c>
      <c r="I41" s="5" t="s">
        <v>26</v>
      </c>
      <c r="J41" s="5" t="s">
        <v>26</v>
      </c>
      <c r="K41" s="5">
        <v>1.6459999999999999</v>
      </c>
      <c r="L41" s="5">
        <v>1.6459999999999999</v>
      </c>
    </row>
    <row r="42" spans="1:12" ht="22.5" x14ac:dyDescent="0.2">
      <c r="A42" s="2" t="s">
        <v>85</v>
      </c>
      <c r="B42" s="2" t="s">
        <v>86</v>
      </c>
      <c r="C42" s="2">
        <v>325</v>
      </c>
      <c r="D42" s="2">
        <v>3963</v>
      </c>
      <c r="E42" s="2">
        <v>1458</v>
      </c>
      <c r="F42" s="5" t="s">
        <v>26</v>
      </c>
      <c r="G42" s="5">
        <v>3.6379999999999999</v>
      </c>
      <c r="H42" s="5" t="s">
        <v>26</v>
      </c>
      <c r="I42" s="5" t="s">
        <v>26</v>
      </c>
      <c r="J42" s="5" t="s">
        <v>26</v>
      </c>
      <c r="K42" s="5">
        <v>3.6379999999999999</v>
      </c>
      <c r="L42" s="5">
        <v>3.6379999999999999</v>
      </c>
    </row>
    <row r="43" spans="1:12" x14ac:dyDescent="0.2">
      <c r="A43" s="6" t="s">
        <v>26</v>
      </c>
      <c r="B43" s="6" t="s">
        <v>87</v>
      </c>
      <c r="C43" s="6">
        <f t="shared" ref="C43:L43" si="0">SUM(C12:C42)</f>
        <v>20761</v>
      </c>
      <c r="D43" s="6">
        <f t="shared" si="0"/>
        <v>285161</v>
      </c>
      <c r="E43" s="6">
        <f t="shared" si="0"/>
        <v>89386</v>
      </c>
      <c r="F43" s="7">
        <f t="shared" si="0"/>
        <v>144.03800000000001</v>
      </c>
      <c r="G43" s="7">
        <f t="shared" si="0"/>
        <v>263.95800000000003</v>
      </c>
      <c r="H43" s="7">
        <f t="shared" si="0"/>
        <v>0</v>
      </c>
      <c r="I43" s="7">
        <f t="shared" si="0"/>
        <v>0</v>
      </c>
      <c r="J43" s="7">
        <f t="shared" si="0"/>
        <v>0</v>
      </c>
      <c r="K43" s="7">
        <f t="shared" si="0"/>
        <v>263.95800000000003</v>
      </c>
      <c r="L43" s="7">
        <f t="shared" si="0"/>
        <v>263.95800000000003</v>
      </c>
    </row>
    <row r="44" spans="1:12" x14ac:dyDescent="0.2">
      <c r="A44" s="3" t="s">
        <v>88</v>
      </c>
      <c r="B44" s="11" t="s">
        <v>89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2.5" x14ac:dyDescent="0.2">
      <c r="A45" s="2" t="s">
        <v>90</v>
      </c>
      <c r="B45" s="2" t="s">
        <v>91</v>
      </c>
      <c r="C45" s="2">
        <v>425</v>
      </c>
      <c r="D45" s="2">
        <v>4700</v>
      </c>
      <c r="E45" s="2">
        <v>2635</v>
      </c>
      <c r="F45" s="5">
        <v>4.2750000000000004</v>
      </c>
      <c r="G45" s="5">
        <v>4.2750000000000004</v>
      </c>
      <c r="H45" s="5" t="s">
        <v>26</v>
      </c>
      <c r="I45" s="5" t="s">
        <v>26</v>
      </c>
      <c r="J45" s="5" t="s">
        <v>26</v>
      </c>
      <c r="K45" s="5">
        <v>4.2750000000000004</v>
      </c>
      <c r="L45" s="5">
        <v>4.2750000000000004</v>
      </c>
    </row>
    <row r="46" spans="1:12" x14ac:dyDescent="0.2">
      <c r="A46" s="2" t="s">
        <v>92</v>
      </c>
      <c r="B46" s="2" t="s">
        <v>93</v>
      </c>
      <c r="C46" s="2">
        <v>44</v>
      </c>
      <c r="D46" s="2">
        <v>220</v>
      </c>
      <c r="E46" s="2">
        <v>132</v>
      </c>
      <c r="F46" s="5">
        <v>0.17599999999999999</v>
      </c>
      <c r="G46" s="5">
        <v>0.17599999999999999</v>
      </c>
      <c r="H46" s="5" t="s">
        <v>26</v>
      </c>
      <c r="I46" s="5" t="s">
        <v>26</v>
      </c>
      <c r="J46" s="5" t="s">
        <v>26</v>
      </c>
      <c r="K46" s="5">
        <v>0.17599999999999999</v>
      </c>
      <c r="L46" s="5">
        <v>0.17599999999999999</v>
      </c>
    </row>
    <row r="47" spans="1:12" x14ac:dyDescent="0.2">
      <c r="A47" s="2" t="s">
        <v>94</v>
      </c>
      <c r="B47" s="2" t="s">
        <v>95</v>
      </c>
      <c r="C47" s="2">
        <v>987</v>
      </c>
      <c r="D47" s="2">
        <v>19344</v>
      </c>
      <c r="E47" s="2">
        <v>2652</v>
      </c>
      <c r="F47" s="5">
        <v>18.356999999999999</v>
      </c>
      <c r="G47" s="5">
        <v>18.356999999999999</v>
      </c>
      <c r="H47" s="5" t="s">
        <v>26</v>
      </c>
      <c r="I47" s="5" t="s">
        <v>26</v>
      </c>
      <c r="J47" s="5" t="s">
        <v>26</v>
      </c>
      <c r="K47" s="5">
        <v>18.356999999999999</v>
      </c>
      <c r="L47" s="5">
        <v>18.356999999999999</v>
      </c>
    </row>
    <row r="48" spans="1:12" ht="22.5" x14ac:dyDescent="0.2">
      <c r="A48" s="2" t="s">
        <v>96</v>
      </c>
      <c r="B48" s="2" t="s">
        <v>97</v>
      </c>
      <c r="C48" s="2">
        <v>2781</v>
      </c>
      <c r="D48" s="2">
        <v>30409</v>
      </c>
      <c r="E48" s="2">
        <v>17826</v>
      </c>
      <c r="F48" s="5">
        <v>27.628</v>
      </c>
      <c r="G48" s="5">
        <v>27.628</v>
      </c>
      <c r="H48" s="5" t="s">
        <v>26</v>
      </c>
      <c r="I48" s="5" t="s">
        <v>26</v>
      </c>
      <c r="J48" s="5" t="s">
        <v>26</v>
      </c>
      <c r="K48" s="5">
        <v>27.628</v>
      </c>
      <c r="L48" s="5">
        <v>27.628</v>
      </c>
    </row>
    <row r="49" spans="1:12" x14ac:dyDescent="0.2">
      <c r="A49" s="2" t="s">
        <v>98</v>
      </c>
      <c r="B49" s="2" t="s">
        <v>99</v>
      </c>
      <c r="C49" s="2">
        <v>1121</v>
      </c>
      <c r="D49" s="2">
        <v>7058</v>
      </c>
      <c r="E49" s="2">
        <v>5843</v>
      </c>
      <c r="F49" s="5">
        <v>5.9370000000000003</v>
      </c>
      <c r="G49" s="5">
        <v>5.9370000000000003</v>
      </c>
      <c r="H49" s="5" t="s">
        <v>26</v>
      </c>
      <c r="I49" s="5" t="s">
        <v>26</v>
      </c>
      <c r="J49" s="5" t="s">
        <v>26</v>
      </c>
      <c r="K49" s="5">
        <v>5.9370000000000003</v>
      </c>
      <c r="L49" s="5">
        <v>5.9370000000000003</v>
      </c>
    </row>
    <row r="50" spans="1:12" x14ac:dyDescent="0.2">
      <c r="A50" s="2" t="s">
        <v>100</v>
      </c>
      <c r="B50" s="2" t="s">
        <v>101</v>
      </c>
      <c r="C50" s="2">
        <v>603</v>
      </c>
      <c r="D50" s="2">
        <v>3627</v>
      </c>
      <c r="E50" s="2">
        <v>1296</v>
      </c>
      <c r="F50" s="5">
        <v>3.024</v>
      </c>
      <c r="G50" s="5">
        <v>3.024</v>
      </c>
      <c r="H50" s="5" t="s">
        <v>26</v>
      </c>
      <c r="I50" s="5" t="s">
        <v>26</v>
      </c>
      <c r="J50" s="5" t="s">
        <v>26</v>
      </c>
      <c r="K50" s="5">
        <v>3.024</v>
      </c>
      <c r="L50" s="5">
        <v>3.024</v>
      </c>
    </row>
    <row r="51" spans="1:12" x14ac:dyDescent="0.2">
      <c r="A51" s="2" t="s">
        <v>102</v>
      </c>
      <c r="B51" s="2" t="s">
        <v>103</v>
      </c>
      <c r="C51" s="2">
        <v>688</v>
      </c>
      <c r="D51" s="2">
        <v>4953</v>
      </c>
      <c r="E51" s="2">
        <v>1246</v>
      </c>
      <c r="F51" s="5">
        <v>4.2649999999999997</v>
      </c>
      <c r="G51" s="5">
        <v>4.2649999999999997</v>
      </c>
      <c r="H51" s="5" t="s">
        <v>26</v>
      </c>
      <c r="I51" s="5" t="s">
        <v>26</v>
      </c>
      <c r="J51" s="5" t="s">
        <v>26</v>
      </c>
      <c r="K51" s="5">
        <v>4.2649999999999997</v>
      </c>
      <c r="L51" s="5">
        <v>4.2649999999999997</v>
      </c>
    </row>
    <row r="52" spans="1:12" x14ac:dyDescent="0.2">
      <c r="A52" s="2" t="s">
        <v>104</v>
      </c>
      <c r="B52" s="2" t="s">
        <v>105</v>
      </c>
      <c r="C52" s="2">
        <v>852</v>
      </c>
      <c r="D52" s="2">
        <v>5941</v>
      </c>
      <c r="E52" s="2">
        <v>5600</v>
      </c>
      <c r="F52" s="5">
        <v>5.0890000000000004</v>
      </c>
      <c r="G52" s="5">
        <v>5.0890000000000004</v>
      </c>
      <c r="H52" s="5" t="s">
        <v>26</v>
      </c>
      <c r="I52" s="5" t="s">
        <v>26</v>
      </c>
      <c r="J52" s="5" t="s">
        <v>26</v>
      </c>
      <c r="K52" s="5">
        <v>5.0890000000000004</v>
      </c>
      <c r="L52" s="5">
        <v>5.0890000000000004</v>
      </c>
    </row>
    <row r="53" spans="1:12" x14ac:dyDescent="0.2">
      <c r="A53" s="2" t="s">
        <v>106</v>
      </c>
      <c r="B53" s="2" t="s">
        <v>107</v>
      </c>
      <c r="C53" s="2">
        <v>797</v>
      </c>
      <c r="D53" s="2">
        <v>8139</v>
      </c>
      <c r="E53" s="2">
        <v>6856</v>
      </c>
      <c r="F53" s="5" t="s">
        <v>26</v>
      </c>
      <c r="G53" s="5">
        <v>7.3419999999999996</v>
      </c>
      <c r="H53" s="5" t="s">
        <v>26</v>
      </c>
      <c r="I53" s="5" t="s">
        <v>26</v>
      </c>
      <c r="J53" s="5" t="s">
        <v>26</v>
      </c>
      <c r="K53" s="5">
        <v>7.3419999999999996</v>
      </c>
      <c r="L53" s="5">
        <v>7.3419999999999996</v>
      </c>
    </row>
    <row r="54" spans="1:12" x14ac:dyDescent="0.2">
      <c r="A54" s="2" t="s">
        <v>108</v>
      </c>
      <c r="B54" s="2" t="s">
        <v>109</v>
      </c>
      <c r="C54" s="2">
        <v>391</v>
      </c>
      <c r="D54" s="2">
        <v>2407</v>
      </c>
      <c r="E54" s="2">
        <v>1883</v>
      </c>
      <c r="F54" s="5">
        <v>2.016</v>
      </c>
      <c r="G54" s="5">
        <v>2.016</v>
      </c>
      <c r="H54" s="5" t="s">
        <v>26</v>
      </c>
      <c r="I54" s="5" t="s">
        <v>26</v>
      </c>
      <c r="J54" s="5" t="s">
        <v>26</v>
      </c>
      <c r="K54" s="5">
        <v>2.016</v>
      </c>
      <c r="L54" s="5">
        <v>2.016</v>
      </c>
    </row>
    <row r="55" spans="1:12" x14ac:dyDescent="0.2">
      <c r="A55" s="2" t="s">
        <v>110</v>
      </c>
      <c r="B55" s="2" t="s">
        <v>111</v>
      </c>
      <c r="C55" s="2">
        <v>720</v>
      </c>
      <c r="D55" s="2">
        <v>4303</v>
      </c>
      <c r="E55" s="2">
        <v>2257</v>
      </c>
      <c r="F55" s="5">
        <v>3.5830000000000002</v>
      </c>
      <c r="G55" s="5">
        <v>3.5830000000000002</v>
      </c>
      <c r="H55" s="5" t="s">
        <v>26</v>
      </c>
      <c r="I55" s="5" t="s">
        <v>26</v>
      </c>
      <c r="J55" s="5" t="s">
        <v>26</v>
      </c>
      <c r="K55" s="5">
        <v>3.5830000000000002</v>
      </c>
      <c r="L55" s="5">
        <v>3.5830000000000002</v>
      </c>
    </row>
    <row r="56" spans="1:12" x14ac:dyDescent="0.2">
      <c r="A56" s="2" t="s">
        <v>112</v>
      </c>
      <c r="B56" s="2" t="s">
        <v>113</v>
      </c>
      <c r="C56" s="2">
        <v>574</v>
      </c>
      <c r="D56" s="2">
        <v>5190</v>
      </c>
      <c r="E56" s="2">
        <v>2389</v>
      </c>
      <c r="F56" s="5">
        <v>4.6159999999999997</v>
      </c>
      <c r="G56" s="5">
        <v>4.6159999999999997</v>
      </c>
      <c r="H56" s="5" t="s">
        <v>26</v>
      </c>
      <c r="I56" s="5" t="s">
        <v>26</v>
      </c>
      <c r="J56" s="5" t="s">
        <v>26</v>
      </c>
      <c r="K56" s="5">
        <v>4.6159999999999997</v>
      </c>
      <c r="L56" s="5">
        <v>4.6159999999999997</v>
      </c>
    </row>
    <row r="57" spans="1:12" x14ac:dyDescent="0.2">
      <c r="A57" s="2" t="s">
        <v>114</v>
      </c>
      <c r="B57" s="2" t="s">
        <v>115</v>
      </c>
      <c r="C57" s="2">
        <v>530</v>
      </c>
      <c r="D57" s="2">
        <v>2459</v>
      </c>
      <c r="E57" s="2">
        <v>2028</v>
      </c>
      <c r="F57" s="5">
        <v>1.929</v>
      </c>
      <c r="G57" s="5">
        <v>1.929</v>
      </c>
      <c r="H57" s="5" t="s">
        <v>26</v>
      </c>
      <c r="I57" s="5" t="s">
        <v>26</v>
      </c>
      <c r="J57" s="5" t="s">
        <v>26</v>
      </c>
      <c r="K57" s="5">
        <v>1.929</v>
      </c>
      <c r="L57" s="5">
        <v>1.929</v>
      </c>
    </row>
    <row r="58" spans="1:12" x14ac:dyDescent="0.2">
      <c r="A58" s="2" t="s">
        <v>116</v>
      </c>
      <c r="B58" s="2" t="s">
        <v>117</v>
      </c>
      <c r="C58" s="2">
        <v>194</v>
      </c>
      <c r="D58" s="2">
        <v>918</v>
      </c>
      <c r="E58" s="2">
        <v>1197</v>
      </c>
      <c r="F58" s="5">
        <v>0.72399999999999998</v>
      </c>
      <c r="G58" s="5">
        <v>0.72399999999999998</v>
      </c>
      <c r="H58" s="5" t="s">
        <v>26</v>
      </c>
      <c r="I58" s="5" t="s">
        <v>26</v>
      </c>
      <c r="J58" s="5" t="s">
        <v>26</v>
      </c>
      <c r="K58" s="5">
        <v>0.72399999999999998</v>
      </c>
      <c r="L58" s="5">
        <v>0.72399999999999998</v>
      </c>
    </row>
    <row r="59" spans="1:12" ht="22.5" x14ac:dyDescent="0.2">
      <c r="A59" s="2" t="s">
        <v>118</v>
      </c>
      <c r="B59" s="2" t="s">
        <v>119</v>
      </c>
      <c r="C59" s="2">
        <v>261</v>
      </c>
      <c r="D59" s="2">
        <v>1583</v>
      </c>
      <c r="E59" s="2">
        <v>862</v>
      </c>
      <c r="F59" s="5" t="s">
        <v>26</v>
      </c>
      <c r="G59" s="5">
        <v>1.3220000000000001</v>
      </c>
      <c r="H59" s="5" t="s">
        <v>26</v>
      </c>
      <c r="I59" s="5" t="s">
        <v>26</v>
      </c>
      <c r="J59" s="5" t="s">
        <v>26</v>
      </c>
      <c r="K59" s="5">
        <v>1.3220000000000001</v>
      </c>
      <c r="L59" s="5">
        <v>1.3220000000000001</v>
      </c>
    </row>
    <row r="60" spans="1:12" x14ac:dyDescent="0.2">
      <c r="A60" s="2" t="s">
        <v>120</v>
      </c>
      <c r="B60" s="2" t="s">
        <v>121</v>
      </c>
      <c r="C60" s="2">
        <v>256</v>
      </c>
      <c r="D60" s="2">
        <v>1475</v>
      </c>
      <c r="E60" s="2">
        <v>1260</v>
      </c>
      <c r="F60" s="5">
        <v>1.2190000000000001</v>
      </c>
      <c r="G60" s="5">
        <v>1.2190000000000001</v>
      </c>
      <c r="H60" s="5" t="s">
        <v>26</v>
      </c>
      <c r="I60" s="5" t="s">
        <v>26</v>
      </c>
      <c r="J60" s="5" t="s">
        <v>26</v>
      </c>
      <c r="K60" s="5">
        <v>1.2190000000000001</v>
      </c>
      <c r="L60" s="5">
        <v>1.2190000000000001</v>
      </c>
    </row>
    <row r="61" spans="1:12" x14ac:dyDescent="0.2">
      <c r="A61" s="2" t="s">
        <v>122</v>
      </c>
      <c r="B61" s="2" t="s">
        <v>123</v>
      </c>
      <c r="C61" s="2">
        <v>566</v>
      </c>
      <c r="D61" s="2">
        <v>3318</v>
      </c>
      <c r="E61" s="2">
        <v>2847</v>
      </c>
      <c r="F61" s="5">
        <v>2.7519999999999998</v>
      </c>
      <c r="G61" s="5">
        <v>2.7519999999999998</v>
      </c>
      <c r="H61" s="5" t="s">
        <v>26</v>
      </c>
      <c r="I61" s="5" t="s">
        <v>26</v>
      </c>
      <c r="J61" s="5" t="s">
        <v>26</v>
      </c>
      <c r="K61" s="5">
        <v>2.7519999999999998</v>
      </c>
      <c r="L61" s="5">
        <v>2.7519999999999998</v>
      </c>
    </row>
    <row r="62" spans="1:12" x14ac:dyDescent="0.2">
      <c r="A62" s="2" t="s">
        <v>124</v>
      </c>
      <c r="B62" s="2" t="s">
        <v>125</v>
      </c>
      <c r="C62" s="2">
        <v>801</v>
      </c>
      <c r="D62" s="2">
        <v>9119</v>
      </c>
      <c r="E62" s="2">
        <v>3825</v>
      </c>
      <c r="F62" s="5" t="s">
        <v>26</v>
      </c>
      <c r="G62" s="5">
        <v>8.3179999999999996</v>
      </c>
      <c r="H62" s="5" t="s">
        <v>26</v>
      </c>
      <c r="I62" s="5" t="s">
        <v>26</v>
      </c>
      <c r="J62" s="5" t="s">
        <v>26</v>
      </c>
      <c r="K62" s="5">
        <v>8.3179999999999996</v>
      </c>
      <c r="L62" s="5">
        <v>8.3179999999999996</v>
      </c>
    </row>
    <row r="63" spans="1:12" x14ac:dyDescent="0.2">
      <c r="A63" s="2" t="s">
        <v>126</v>
      </c>
      <c r="B63" s="2" t="s">
        <v>127</v>
      </c>
      <c r="C63" s="2">
        <v>511</v>
      </c>
      <c r="D63" s="2">
        <v>5851</v>
      </c>
      <c r="E63" s="2">
        <v>633</v>
      </c>
      <c r="F63" s="5">
        <v>4.8289999999999997</v>
      </c>
      <c r="G63" s="5">
        <v>4.8289999999999997</v>
      </c>
      <c r="H63" s="5" t="s">
        <v>26</v>
      </c>
      <c r="I63" s="5" t="s">
        <v>26</v>
      </c>
      <c r="J63" s="5" t="s">
        <v>26</v>
      </c>
      <c r="K63" s="5">
        <v>4.8289999999999997</v>
      </c>
      <c r="L63" s="5">
        <v>4.8289999999999997</v>
      </c>
    </row>
    <row r="64" spans="1:12" x14ac:dyDescent="0.2">
      <c r="A64" s="2" t="s">
        <v>128</v>
      </c>
      <c r="B64" s="2" t="s">
        <v>129</v>
      </c>
      <c r="C64" s="2">
        <v>1060</v>
      </c>
      <c r="D64" s="2">
        <v>9661</v>
      </c>
      <c r="E64" s="2">
        <v>3602</v>
      </c>
      <c r="F64" s="5">
        <v>8.6010000000000009</v>
      </c>
      <c r="G64" s="5">
        <v>8.6010000000000009</v>
      </c>
      <c r="H64" s="5" t="s">
        <v>26</v>
      </c>
      <c r="I64" s="5" t="s">
        <v>26</v>
      </c>
      <c r="J64" s="5" t="s">
        <v>26</v>
      </c>
      <c r="K64" s="5">
        <v>8.6010000000000009</v>
      </c>
      <c r="L64" s="5">
        <v>8.6010000000000009</v>
      </c>
    </row>
    <row r="65" spans="1:12" x14ac:dyDescent="0.2">
      <c r="A65" s="2" t="s">
        <v>130</v>
      </c>
      <c r="B65" s="2" t="s">
        <v>131</v>
      </c>
      <c r="C65" s="2">
        <v>728</v>
      </c>
      <c r="D65" s="2">
        <v>5371</v>
      </c>
      <c r="E65" s="2">
        <v>5067</v>
      </c>
      <c r="F65" s="5">
        <v>4.6429999999999998</v>
      </c>
      <c r="G65" s="5">
        <v>4.6429999999999998</v>
      </c>
      <c r="H65" s="5" t="s">
        <v>26</v>
      </c>
      <c r="I65" s="5" t="s">
        <v>26</v>
      </c>
      <c r="J65" s="5" t="s">
        <v>26</v>
      </c>
      <c r="K65" s="5">
        <v>4.6429999999999998</v>
      </c>
      <c r="L65" s="5">
        <v>4.6429999999999998</v>
      </c>
    </row>
    <row r="66" spans="1:12" x14ac:dyDescent="0.2">
      <c r="A66" s="2" t="s">
        <v>132</v>
      </c>
      <c r="B66" s="2" t="s">
        <v>133</v>
      </c>
      <c r="C66" s="2">
        <v>448</v>
      </c>
      <c r="D66" s="2">
        <v>2699</v>
      </c>
      <c r="E66" s="2">
        <v>2320</v>
      </c>
      <c r="F66" s="5">
        <v>2.2509999999999999</v>
      </c>
      <c r="G66" s="5">
        <v>2.2509999999999999</v>
      </c>
      <c r="H66" s="5" t="s">
        <v>26</v>
      </c>
      <c r="I66" s="5" t="s">
        <v>26</v>
      </c>
      <c r="J66" s="5" t="s">
        <v>26</v>
      </c>
      <c r="K66" s="5">
        <v>2.2509999999999999</v>
      </c>
      <c r="L66" s="5">
        <v>2.2509999999999999</v>
      </c>
    </row>
    <row r="67" spans="1:12" x14ac:dyDescent="0.2">
      <c r="A67" s="2" t="s">
        <v>134</v>
      </c>
      <c r="B67" s="2" t="s">
        <v>135</v>
      </c>
      <c r="C67" s="2">
        <v>570</v>
      </c>
      <c r="D67" s="2">
        <v>2845</v>
      </c>
      <c r="E67" s="2">
        <v>2935</v>
      </c>
      <c r="F67" s="5">
        <v>2.2749999999999999</v>
      </c>
      <c r="G67" s="5">
        <v>2.2749999999999999</v>
      </c>
      <c r="H67" s="5" t="s">
        <v>26</v>
      </c>
      <c r="I67" s="5" t="s">
        <v>26</v>
      </c>
      <c r="J67" s="5" t="s">
        <v>26</v>
      </c>
      <c r="K67" s="5">
        <v>2.2749999999999999</v>
      </c>
      <c r="L67" s="5">
        <v>2.2749999999999999</v>
      </c>
    </row>
    <row r="68" spans="1:12" x14ac:dyDescent="0.2">
      <c r="A68" s="2" t="s">
        <v>136</v>
      </c>
      <c r="B68" s="2" t="s">
        <v>137</v>
      </c>
      <c r="C68" s="2">
        <v>361</v>
      </c>
      <c r="D68" s="2">
        <v>2523</v>
      </c>
      <c r="E68" s="2">
        <v>1423</v>
      </c>
      <c r="F68" s="5">
        <v>2.1619999999999999</v>
      </c>
      <c r="G68" s="5">
        <v>2.1619999999999999</v>
      </c>
      <c r="H68" s="5" t="s">
        <v>26</v>
      </c>
      <c r="I68" s="5" t="s">
        <v>26</v>
      </c>
      <c r="J68" s="5" t="s">
        <v>26</v>
      </c>
      <c r="K68" s="5">
        <v>2.1619999999999999</v>
      </c>
      <c r="L68" s="5">
        <v>2.1619999999999999</v>
      </c>
    </row>
    <row r="69" spans="1:12" x14ac:dyDescent="0.2">
      <c r="A69" s="2" t="s">
        <v>138</v>
      </c>
      <c r="B69" s="2" t="s">
        <v>139</v>
      </c>
      <c r="C69" s="2">
        <v>213</v>
      </c>
      <c r="D69" s="2">
        <v>1260</v>
      </c>
      <c r="E69" s="2">
        <v>625</v>
      </c>
      <c r="F69" s="5">
        <v>1.0469999999999999</v>
      </c>
      <c r="G69" s="5">
        <v>1.0469999999999999</v>
      </c>
      <c r="H69" s="5" t="s">
        <v>26</v>
      </c>
      <c r="I69" s="5" t="s">
        <v>26</v>
      </c>
      <c r="J69" s="5" t="s">
        <v>26</v>
      </c>
      <c r="K69" s="5">
        <v>1.0469999999999999</v>
      </c>
      <c r="L69" s="5">
        <v>1.0469999999999999</v>
      </c>
    </row>
    <row r="70" spans="1:12" x14ac:dyDescent="0.2">
      <c r="A70" s="2" t="s">
        <v>140</v>
      </c>
      <c r="B70" s="2" t="s">
        <v>141</v>
      </c>
      <c r="C70" s="2">
        <v>698</v>
      </c>
      <c r="D70" s="2">
        <v>5707</v>
      </c>
      <c r="E70" s="2">
        <v>4353</v>
      </c>
      <c r="F70" s="5">
        <v>5.0090000000000003</v>
      </c>
      <c r="G70" s="5">
        <v>5.0090000000000003</v>
      </c>
      <c r="H70" s="5" t="s">
        <v>26</v>
      </c>
      <c r="I70" s="5" t="s">
        <v>26</v>
      </c>
      <c r="J70" s="5" t="s">
        <v>26</v>
      </c>
      <c r="K70" s="5">
        <v>5.0090000000000003</v>
      </c>
      <c r="L70" s="5">
        <v>5.0090000000000003</v>
      </c>
    </row>
    <row r="71" spans="1:12" x14ac:dyDescent="0.2">
      <c r="A71" s="2" t="s">
        <v>142</v>
      </c>
      <c r="B71" s="2" t="s">
        <v>143</v>
      </c>
      <c r="C71" s="2">
        <v>972</v>
      </c>
      <c r="D71" s="2">
        <v>7096</v>
      </c>
      <c r="E71" s="2">
        <v>3797</v>
      </c>
      <c r="F71" s="5">
        <v>6.1239999999999997</v>
      </c>
      <c r="G71" s="5">
        <v>6.1239999999999997</v>
      </c>
      <c r="H71" s="5" t="s">
        <v>26</v>
      </c>
      <c r="I71" s="5" t="s">
        <v>26</v>
      </c>
      <c r="J71" s="5" t="s">
        <v>26</v>
      </c>
      <c r="K71" s="5">
        <v>6.1239999999999997</v>
      </c>
      <c r="L71" s="5">
        <v>6.1239999999999997</v>
      </c>
    </row>
    <row r="72" spans="1:12" x14ac:dyDescent="0.2">
      <c r="A72" s="2" t="s">
        <v>144</v>
      </c>
      <c r="B72" s="2" t="s">
        <v>145</v>
      </c>
      <c r="C72" s="2">
        <v>105</v>
      </c>
      <c r="D72" s="2">
        <v>223</v>
      </c>
      <c r="E72" s="2">
        <v>163</v>
      </c>
      <c r="F72" s="5">
        <v>0.11799999999999999</v>
      </c>
      <c r="G72" s="5">
        <v>0.11799999999999999</v>
      </c>
      <c r="H72" s="5" t="s">
        <v>26</v>
      </c>
      <c r="I72" s="5" t="s">
        <v>26</v>
      </c>
      <c r="J72" s="5" t="s">
        <v>26</v>
      </c>
      <c r="K72" s="5">
        <v>0.11799999999999999</v>
      </c>
      <c r="L72" s="5">
        <v>0.11799999999999999</v>
      </c>
    </row>
    <row r="73" spans="1:12" x14ac:dyDescent="0.2">
      <c r="A73" s="2" t="s">
        <v>146</v>
      </c>
      <c r="B73" s="2" t="s">
        <v>147</v>
      </c>
      <c r="C73" s="2">
        <v>896</v>
      </c>
      <c r="D73" s="2">
        <v>5619</v>
      </c>
      <c r="E73" s="2">
        <v>2933</v>
      </c>
      <c r="F73" s="5">
        <v>4.7229999999999999</v>
      </c>
      <c r="G73" s="5">
        <v>4.7229999999999999</v>
      </c>
      <c r="H73" s="5" t="s">
        <v>26</v>
      </c>
      <c r="I73" s="5" t="s">
        <v>26</v>
      </c>
      <c r="J73" s="5" t="s">
        <v>26</v>
      </c>
      <c r="K73" s="5">
        <v>4.7229999999999999</v>
      </c>
      <c r="L73" s="5">
        <v>4.7229999999999999</v>
      </c>
    </row>
    <row r="74" spans="1:12" x14ac:dyDescent="0.2">
      <c r="A74" s="2" t="s">
        <v>148</v>
      </c>
      <c r="B74" s="2" t="s">
        <v>149</v>
      </c>
      <c r="C74" s="2">
        <v>328</v>
      </c>
      <c r="D74" s="2">
        <v>1940</v>
      </c>
      <c r="E74" s="2">
        <v>1009</v>
      </c>
      <c r="F74" s="5">
        <v>1.6120000000000001</v>
      </c>
      <c r="G74" s="5">
        <v>1.6120000000000001</v>
      </c>
      <c r="H74" s="5" t="s">
        <v>26</v>
      </c>
      <c r="I74" s="5" t="s">
        <v>26</v>
      </c>
      <c r="J74" s="5" t="s">
        <v>26</v>
      </c>
      <c r="K74" s="5">
        <v>1.6120000000000001</v>
      </c>
      <c r="L74" s="5">
        <v>1.6120000000000001</v>
      </c>
    </row>
    <row r="75" spans="1:12" x14ac:dyDescent="0.2">
      <c r="A75" s="2" t="s">
        <v>150</v>
      </c>
      <c r="B75" s="2" t="s">
        <v>151</v>
      </c>
      <c r="C75" s="2">
        <v>716</v>
      </c>
      <c r="D75" s="2">
        <v>4220</v>
      </c>
      <c r="E75" s="2">
        <v>2760</v>
      </c>
      <c r="F75" s="5" t="s">
        <v>26</v>
      </c>
      <c r="G75" s="5">
        <v>3.504</v>
      </c>
      <c r="H75" s="5" t="s">
        <v>26</v>
      </c>
      <c r="I75" s="5" t="s">
        <v>26</v>
      </c>
      <c r="J75" s="5" t="s">
        <v>26</v>
      </c>
      <c r="K75" s="5">
        <v>3.504</v>
      </c>
      <c r="L75" s="5">
        <v>3.504</v>
      </c>
    </row>
    <row r="76" spans="1:12" x14ac:dyDescent="0.2">
      <c r="A76" s="2" t="s">
        <v>152</v>
      </c>
      <c r="B76" s="2" t="s">
        <v>153</v>
      </c>
      <c r="C76" s="2">
        <v>1110</v>
      </c>
      <c r="D76" s="2">
        <v>8147</v>
      </c>
      <c r="E76" s="2">
        <v>4403</v>
      </c>
      <c r="F76" s="5">
        <v>7.0369999999999999</v>
      </c>
      <c r="G76" s="5">
        <v>7.0369999999999999</v>
      </c>
      <c r="H76" s="5" t="s">
        <v>26</v>
      </c>
      <c r="I76" s="5" t="s">
        <v>26</v>
      </c>
      <c r="J76" s="5" t="s">
        <v>26</v>
      </c>
      <c r="K76" s="5">
        <v>7.0369999999999999</v>
      </c>
      <c r="L76" s="5">
        <v>7.0369999999999999</v>
      </c>
    </row>
    <row r="77" spans="1:12" x14ac:dyDescent="0.2">
      <c r="A77" s="2" t="s">
        <v>154</v>
      </c>
      <c r="B77" s="2" t="s">
        <v>155</v>
      </c>
      <c r="C77" s="2">
        <v>458</v>
      </c>
      <c r="D77" s="2">
        <v>4081</v>
      </c>
      <c r="E77" s="2">
        <v>2471</v>
      </c>
      <c r="F77" s="5">
        <v>3.6230000000000002</v>
      </c>
      <c r="G77" s="5">
        <v>3.6230000000000002</v>
      </c>
      <c r="H77" s="5" t="s">
        <v>26</v>
      </c>
      <c r="I77" s="5" t="s">
        <v>26</v>
      </c>
      <c r="J77" s="5" t="s">
        <v>26</v>
      </c>
      <c r="K77" s="5">
        <v>3.6230000000000002</v>
      </c>
      <c r="L77" s="5">
        <v>3.6230000000000002</v>
      </c>
    </row>
    <row r="78" spans="1:12" x14ac:dyDescent="0.2">
      <c r="A78" s="2" t="s">
        <v>156</v>
      </c>
      <c r="B78" s="2" t="s">
        <v>157</v>
      </c>
      <c r="C78" s="2">
        <v>329</v>
      </c>
      <c r="D78" s="2">
        <v>1946</v>
      </c>
      <c r="E78" s="2">
        <v>1341</v>
      </c>
      <c r="F78" s="5">
        <v>1.617</v>
      </c>
      <c r="G78" s="5">
        <v>1.617</v>
      </c>
      <c r="H78" s="5" t="s">
        <v>26</v>
      </c>
      <c r="I78" s="5" t="s">
        <v>26</v>
      </c>
      <c r="J78" s="5" t="s">
        <v>26</v>
      </c>
      <c r="K78" s="5">
        <v>1.617</v>
      </c>
      <c r="L78" s="5">
        <v>1.617</v>
      </c>
    </row>
    <row r="79" spans="1:12" x14ac:dyDescent="0.2">
      <c r="A79" s="2" t="s">
        <v>158</v>
      </c>
      <c r="B79" s="2" t="s">
        <v>159</v>
      </c>
      <c r="C79" s="2">
        <v>471</v>
      </c>
      <c r="D79" s="2">
        <v>2861</v>
      </c>
      <c r="E79" s="2">
        <v>2627</v>
      </c>
      <c r="F79" s="5">
        <v>2.39</v>
      </c>
      <c r="G79" s="5">
        <v>2.39</v>
      </c>
      <c r="H79" s="5" t="s">
        <v>26</v>
      </c>
      <c r="I79" s="5" t="s">
        <v>26</v>
      </c>
      <c r="J79" s="5" t="s">
        <v>26</v>
      </c>
      <c r="K79" s="5">
        <v>2.39</v>
      </c>
      <c r="L79" s="5">
        <v>2.39</v>
      </c>
    </row>
    <row r="80" spans="1:12" x14ac:dyDescent="0.2">
      <c r="A80" s="2" t="s">
        <v>160</v>
      </c>
      <c r="B80" s="2" t="s">
        <v>161</v>
      </c>
      <c r="C80" s="2">
        <v>1134</v>
      </c>
      <c r="D80" s="2">
        <v>6772</v>
      </c>
      <c r="E80" s="2">
        <v>4710</v>
      </c>
      <c r="F80" s="5">
        <v>5.6379999999999999</v>
      </c>
      <c r="G80" s="5">
        <v>5.6379999999999999</v>
      </c>
      <c r="H80" s="5" t="s">
        <v>26</v>
      </c>
      <c r="I80" s="5" t="s">
        <v>26</v>
      </c>
      <c r="J80" s="5" t="s">
        <v>26</v>
      </c>
      <c r="K80" s="5">
        <v>5.6379999999999999</v>
      </c>
      <c r="L80" s="5">
        <v>5.6379999999999999</v>
      </c>
    </row>
    <row r="81" spans="1:12" x14ac:dyDescent="0.2">
      <c r="A81" s="2" t="s">
        <v>162</v>
      </c>
      <c r="B81" s="2" t="s">
        <v>163</v>
      </c>
      <c r="C81" s="2">
        <v>330</v>
      </c>
      <c r="D81" s="2">
        <v>2840</v>
      </c>
      <c r="E81" s="2">
        <v>1279</v>
      </c>
      <c r="F81" s="5">
        <v>2.5099999999999998</v>
      </c>
      <c r="G81" s="5">
        <v>2.5099999999999998</v>
      </c>
      <c r="H81" s="5" t="s">
        <v>26</v>
      </c>
      <c r="I81" s="5" t="s">
        <v>26</v>
      </c>
      <c r="J81" s="5" t="s">
        <v>26</v>
      </c>
      <c r="K81" s="5">
        <v>2.5099999999999998</v>
      </c>
      <c r="L81" s="5">
        <v>2.5099999999999998</v>
      </c>
    </row>
    <row r="82" spans="1:12" x14ac:dyDescent="0.2">
      <c r="A82" s="2" t="s">
        <v>164</v>
      </c>
      <c r="B82" s="2" t="s">
        <v>165</v>
      </c>
      <c r="C82" s="2">
        <v>548</v>
      </c>
      <c r="D82" s="2">
        <v>2668</v>
      </c>
      <c r="E82" s="2">
        <v>954</v>
      </c>
      <c r="F82" s="5">
        <v>2.12</v>
      </c>
      <c r="G82" s="5">
        <v>2.12</v>
      </c>
      <c r="H82" s="5" t="s">
        <v>26</v>
      </c>
      <c r="I82" s="5" t="s">
        <v>26</v>
      </c>
      <c r="J82" s="5" t="s">
        <v>26</v>
      </c>
      <c r="K82" s="5">
        <v>2.12</v>
      </c>
      <c r="L82" s="5">
        <v>2.12</v>
      </c>
    </row>
    <row r="83" spans="1:12" x14ac:dyDescent="0.2">
      <c r="A83" s="2" t="s">
        <v>166</v>
      </c>
      <c r="B83" s="2" t="s">
        <v>167</v>
      </c>
      <c r="C83" s="2">
        <v>651</v>
      </c>
      <c r="D83" s="2">
        <v>5593</v>
      </c>
      <c r="E83" s="2">
        <v>3959</v>
      </c>
      <c r="F83" s="5">
        <v>4.9420000000000002</v>
      </c>
      <c r="G83" s="5">
        <v>4.9420000000000002</v>
      </c>
      <c r="H83" s="5" t="s">
        <v>26</v>
      </c>
      <c r="I83" s="5" t="s">
        <v>26</v>
      </c>
      <c r="J83" s="5" t="s">
        <v>26</v>
      </c>
      <c r="K83" s="5">
        <v>4.9420000000000002</v>
      </c>
      <c r="L83" s="5">
        <v>4.9420000000000002</v>
      </c>
    </row>
    <row r="84" spans="1:12" x14ac:dyDescent="0.2">
      <c r="A84" s="2" t="s">
        <v>168</v>
      </c>
      <c r="B84" s="2" t="s">
        <v>169</v>
      </c>
      <c r="C84" s="2">
        <v>342</v>
      </c>
      <c r="D84" s="2">
        <v>2637</v>
      </c>
      <c r="E84" s="2">
        <v>1046</v>
      </c>
      <c r="F84" s="5">
        <v>2.2949999999999999</v>
      </c>
      <c r="G84" s="5">
        <v>2.2949999999999999</v>
      </c>
      <c r="H84" s="5" t="s">
        <v>26</v>
      </c>
      <c r="I84" s="5" t="s">
        <v>26</v>
      </c>
      <c r="J84" s="5" t="s">
        <v>26</v>
      </c>
      <c r="K84" s="5">
        <v>2.2949999999999999</v>
      </c>
      <c r="L84" s="5">
        <v>2.2949999999999999</v>
      </c>
    </row>
    <row r="85" spans="1:12" x14ac:dyDescent="0.2">
      <c r="A85" s="2" t="s">
        <v>170</v>
      </c>
      <c r="B85" s="2" t="s">
        <v>171</v>
      </c>
      <c r="C85" s="2">
        <v>735</v>
      </c>
      <c r="D85" s="2">
        <v>3854</v>
      </c>
      <c r="E85" s="2">
        <v>2731</v>
      </c>
      <c r="F85" s="5">
        <v>3.1190000000000002</v>
      </c>
      <c r="G85" s="5">
        <v>3.1190000000000002</v>
      </c>
      <c r="H85" s="5" t="s">
        <v>26</v>
      </c>
      <c r="I85" s="5" t="s">
        <v>26</v>
      </c>
      <c r="J85" s="5" t="s">
        <v>26</v>
      </c>
      <c r="K85" s="5">
        <v>3.1190000000000002</v>
      </c>
      <c r="L85" s="5">
        <v>3.1190000000000002</v>
      </c>
    </row>
    <row r="86" spans="1:12" x14ac:dyDescent="0.2">
      <c r="A86" s="2" t="s">
        <v>172</v>
      </c>
      <c r="B86" s="2" t="s">
        <v>173</v>
      </c>
      <c r="C86" s="2">
        <v>360</v>
      </c>
      <c r="D86" s="2">
        <v>2002</v>
      </c>
      <c r="E86" s="2">
        <v>1136</v>
      </c>
      <c r="F86" s="5">
        <v>1.6419999999999999</v>
      </c>
      <c r="G86" s="5">
        <v>1.6419999999999999</v>
      </c>
      <c r="H86" s="5" t="s">
        <v>26</v>
      </c>
      <c r="I86" s="5" t="s">
        <v>26</v>
      </c>
      <c r="J86" s="5" t="s">
        <v>26</v>
      </c>
      <c r="K86" s="5">
        <v>1.6419999999999999</v>
      </c>
      <c r="L86" s="5">
        <v>1.6419999999999999</v>
      </c>
    </row>
    <row r="87" spans="1:12" x14ac:dyDescent="0.2">
      <c r="A87" s="2" t="s">
        <v>174</v>
      </c>
      <c r="B87" s="2" t="s">
        <v>175</v>
      </c>
      <c r="C87" s="2">
        <v>298</v>
      </c>
      <c r="D87" s="2">
        <v>1489</v>
      </c>
      <c r="E87" s="2">
        <v>1210</v>
      </c>
      <c r="F87" s="5">
        <v>1.1910000000000001</v>
      </c>
      <c r="G87" s="5">
        <v>1.1910000000000001</v>
      </c>
      <c r="H87" s="5" t="s">
        <v>26</v>
      </c>
      <c r="I87" s="5" t="s">
        <v>26</v>
      </c>
      <c r="J87" s="5" t="s">
        <v>26</v>
      </c>
      <c r="K87" s="5">
        <v>1.1910000000000001</v>
      </c>
      <c r="L87" s="5">
        <v>1.1910000000000001</v>
      </c>
    </row>
    <row r="88" spans="1:12" x14ac:dyDescent="0.2">
      <c r="A88" s="2" t="s">
        <v>176</v>
      </c>
      <c r="B88" s="2" t="s">
        <v>177</v>
      </c>
      <c r="C88" s="2">
        <v>562</v>
      </c>
      <c r="D88" s="2">
        <v>2805</v>
      </c>
      <c r="E88" s="2">
        <v>1948</v>
      </c>
      <c r="F88" s="5">
        <v>2.2429999999999999</v>
      </c>
      <c r="G88" s="5">
        <v>2.2429999999999999</v>
      </c>
      <c r="H88" s="5" t="s">
        <v>26</v>
      </c>
      <c r="I88" s="5" t="s">
        <v>26</v>
      </c>
      <c r="J88" s="5" t="s">
        <v>26</v>
      </c>
      <c r="K88" s="5">
        <v>2.2429999999999999</v>
      </c>
      <c r="L88" s="5">
        <v>2.2429999999999999</v>
      </c>
    </row>
    <row r="89" spans="1:12" x14ac:dyDescent="0.2">
      <c r="A89" s="2" t="s">
        <v>178</v>
      </c>
      <c r="B89" s="2" t="s">
        <v>179</v>
      </c>
      <c r="C89" s="2">
        <v>644</v>
      </c>
      <c r="D89" s="2">
        <v>4855</v>
      </c>
      <c r="E89" s="2">
        <v>1387</v>
      </c>
      <c r="F89" s="5">
        <v>4.2110000000000003</v>
      </c>
      <c r="G89" s="5">
        <v>4.2110000000000003</v>
      </c>
      <c r="H89" s="5" t="s">
        <v>26</v>
      </c>
      <c r="I89" s="5" t="s">
        <v>26</v>
      </c>
      <c r="J89" s="5" t="s">
        <v>26</v>
      </c>
      <c r="K89" s="5">
        <v>4.2110000000000003</v>
      </c>
      <c r="L89" s="5">
        <v>4.2110000000000003</v>
      </c>
    </row>
    <row r="90" spans="1:12" x14ac:dyDescent="0.2">
      <c r="A90" s="2" t="s">
        <v>180</v>
      </c>
      <c r="B90" s="2" t="s">
        <v>181</v>
      </c>
      <c r="C90" s="2">
        <v>649</v>
      </c>
      <c r="D90" s="2">
        <v>5087</v>
      </c>
      <c r="E90" s="2">
        <v>714</v>
      </c>
      <c r="F90" s="5">
        <v>4.4379999999999997</v>
      </c>
      <c r="G90" s="5">
        <v>4.4379999999999997</v>
      </c>
      <c r="H90" s="5" t="s">
        <v>26</v>
      </c>
      <c r="I90" s="5" t="s">
        <v>26</v>
      </c>
      <c r="J90" s="5" t="s">
        <v>26</v>
      </c>
      <c r="K90" s="5">
        <v>4.4379999999999997</v>
      </c>
      <c r="L90" s="5">
        <v>4.4379999999999997</v>
      </c>
    </row>
    <row r="91" spans="1:12" x14ac:dyDescent="0.2">
      <c r="A91" s="2" t="s">
        <v>182</v>
      </c>
      <c r="B91" s="2" t="s">
        <v>183</v>
      </c>
      <c r="C91" s="2">
        <v>313</v>
      </c>
      <c r="D91" s="2">
        <v>1727</v>
      </c>
      <c r="E91" s="2">
        <v>1123</v>
      </c>
      <c r="F91" s="5">
        <v>1.4139999999999999</v>
      </c>
      <c r="G91" s="5">
        <v>1.4139999999999999</v>
      </c>
      <c r="H91" s="5" t="s">
        <v>26</v>
      </c>
      <c r="I91" s="5" t="s">
        <v>26</v>
      </c>
      <c r="J91" s="5" t="s">
        <v>26</v>
      </c>
      <c r="K91" s="5">
        <v>1.4139999999999999</v>
      </c>
      <c r="L91" s="5">
        <v>1.4139999999999999</v>
      </c>
    </row>
    <row r="92" spans="1:12" x14ac:dyDescent="0.2">
      <c r="A92" s="2" t="s">
        <v>184</v>
      </c>
      <c r="B92" s="2" t="s">
        <v>185</v>
      </c>
      <c r="C92" s="2">
        <v>452</v>
      </c>
      <c r="D92" s="2">
        <v>2486</v>
      </c>
      <c r="E92" s="2">
        <v>879</v>
      </c>
      <c r="F92" s="5">
        <v>2.0339999999999998</v>
      </c>
      <c r="G92" s="5">
        <v>2.0339999999999998</v>
      </c>
      <c r="H92" s="5" t="s">
        <v>26</v>
      </c>
      <c r="I92" s="5" t="s">
        <v>26</v>
      </c>
      <c r="J92" s="5" t="s">
        <v>26</v>
      </c>
      <c r="K92" s="5">
        <v>2.0339999999999998</v>
      </c>
      <c r="L92" s="5">
        <v>2.0339999999999998</v>
      </c>
    </row>
    <row r="93" spans="1:12" x14ac:dyDescent="0.2">
      <c r="A93" s="2" t="s">
        <v>186</v>
      </c>
      <c r="B93" s="2" t="s">
        <v>187</v>
      </c>
      <c r="C93" s="2">
        <v>158</v>
      </c>
      <c r="D93" s="2">
        <v>1106</v>
      </c>
      <c r="E93" s="2">
        <v>0</v>
      </c>
      <c r="F93" s="5" t="s">
        <v>26</v>
      </c>
      <c r="G93" s="5">
        <v>0.94799999999999995</v>
      </c>
      <c r="H93" s="5" t="s">
        <v>26</v>
      </c>
      <c r="I93" s="5" t="s">
        <v>26</v>
      </c>
      <c r="J93" s="5" t="s">
        <v>26</v>
      </c>
      <c r="K93" s="5">
        <v>0.94799999999999995</v>
      </c>
      <c r="L93" s="5">
        <v>0.94799999999999995</v>
      </c>
    </row>
    <row r="94" spans="1:12" x14ac:dyDescent="0.2">
      <c r="A94" s="2" t="s">
        <v>188</v>
      </c>
      <c r="B94" s="2" t="s">
        <v>189</v>
      </c>
      <c r="C94" s="2">
        <v>365</v>
      </c>
      <c r="D94" s="2">
        <v>10950</v>
      </c>
      <c r="E94" s="2">
        <v>0</v>
      </c>
      <c r="F94" s="5" t="s">
        <v>26</v>
      </c>
      <c r="G94" s="5">
        <v>10.585000000000001</v>
      </c>
      <c r="H94" s="5" t="s">
        <v>26</v>
      </c>
      <c r="I94" s="5" t="s">
        <v>26</v>
      </c>
      <c r="J94" s="5" t="s">
        <v>26</v>
      </c>
      <c r="K94" s="5">
        <v>10.585000000000001</v>
      </c>
      <c r="L94" s="5">
        <v>10.585000000000001</v>
      </c>
    </row>
    <row r="95" spans="1:12" x14ac:dyDescent="0.2">
      <c r="A95" s="6" t="s">
        <v>26</v>
      </c>
      <c r="B95" s="6" t="s">
        <v>87</v>
      </c>
      <c r="C95" s="6">
        <f t="shared" ref="C95:L95" si="1">SUM(C45:C94)</f>
        <v>30106</v>
      </c>
      <c r="D95" s="6">
        <f t="shared" si="1"/>
        <v>244084</v>
      </c>
      <c r="E95" s="6">
        <f t="shared" si="1"/>
        <v>128172</v>
      </c>
      <c r="F95" s="7">
        <f t="shared" si="1"/>
        <v>181.44799999999995</v>
      </c>
      <c r="G95" s="7">
        <f t="shared" si="1"/>
        <v>213.46699999999996</v>
      </c>
      <c r="H95" s="7">
        <f t="shared" si="1"/>
        <v>0</v>
      </c>
      <c r="I95" s="7">
        <f t="shared" si="1"/>
        <v>0</v>
      </c>
      <c r="J95" s="7">
        <f t="shared" si="1"/>
        <v>0</v>
      </c>
      <c r="K95" s="7">
        <f t="shared" si="1"/>
        <v>213.46699999999996</v>
      </c>
      <c r="L95" s="7">
        <f t="shared" si="1"/>
        <v>213.46699999999996</v>
      </c>
    </row>
    <row r="96" spans="1:12" x14ac:dyDescent="0.2">
      <c r="A96" s="3" t="s">
        <v>190</v>
      </c>
      <c r="B96" s="11" t="s">
        <v>191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1:12" x14ac:dyDescent="0.2">
      <c r="A97" s="2" t="s">
        <v>192</v>
      </c>
      <c r="B97" s="2" t="s">
        <v>193</v>
      </c>
      <c r="C97" s="2">
        <v>530</v>
      </c>
      <c r="D97" s="2">
        <v>2848</v>
      </c>
      <c r="E97" s="2">
        <v>4378</v>
      </c>
      <c r="F97" s="5">
        <v>2.3180000000000001</v>
      </c>
      <c r="G97" s="5">
        <v>2.3180000000000001</v>
      </c>
      <c r="H97" s="5" t="s">
        <v>26</v>
      </c>
      <c r="I97" s="5" t="s">
        <v>26</v>
      </c>
      <c r="J97" s="5" t="s">
        <v>26</v>
      </c>
      <c r="K97" s="5">
        <v>2.3180000000000001</v>
      </c>
      <c r="L97" s="5">
        <v>2.3180000000000001</v>
      </c>
    </row>
    <row r="98" spans="1:12" x14ac:dyDescent="0.2">
      <c r="A98" s="2" t="s">
        <v>194</v>
      </c>
      <c r="B98" s="2" t="s">
        <v>195</v>
      </c>
      <c r="C98" s="2">
        <v>357</v>
      </c>
      <c r="D98" s="2">
        <v>2201</v>
      </c>
      <c r="E98" s="2">
        <v>2098</v>
      </c>
      <c r="F98" s="5">
        <v>1.8440000000000001</v>
      </c>
      <c r="G98" s="5">
        <v>1.8440000000000001</v>
      </c>
      <c r="H98" s="5" t="s">
        <v>26</v>
      </c>
      <c r="I98" s="5" t="s">
        <v>26</v>
      </c>
      <c r="J98" s="5" t="s">
        <v>26</v>
      </c>
      <c r="K98" s="5">
        <v>1.8440000000000001</v>
      </c>
      <c r="L98" s="5">
        <v>1.8440000000000001</v>
      </c>
    </row>
    <row r="99" spans="1:12" x14ac:dyDescent="0.2">
      <c r="A99" s="2" t="s">
        <v>196</v>
      </c>
      <c r="B99" s="2" t="s">
        <v>197</v>
      </c>
      <c r="C99" s="2">
        <v>169</v>
      </c>
      <c r="D99" s="2">
        <v>645</v>
      </c>
      <c r="E99" s="2">
        <v>685</v>
      </c>
      <c r="F99" s="5">
        <v>0.47599999999999998</v>
      </c>
      <c r="G99" s="5">
        <v>0.47599999999999998</v>
      </c>
      <c r="H99" s="5" t="s">
        <v>26</v>
      </c>
      <c r="I99" s="5" t="s">
        <v>26</v>
      </c>
      <c r="J99" s="5" t="s">
        <v>26</v>
      </c>
      <c r="K99" s="5">
        <v>0.47599999999999998</v>
      </c>
      <c r="L99" s="5">
        <v>0.47599999999999998</v>
      </c>
    </row>
    <row r="100" spans="1:12" x14ac:dyDescent="0.2">
      <c r="A100" s="2" t="s">
        <v>198</v>
      </c>
      <c r="B100" s="2" t="s">
        <v>199</v>
      </c>
      <c r="C100" s="2">
        <v>109</v>
      </c>
      <c r="D100" s="2">
        <v>423</v>
      </c>
      <c r="E100" s="2">
        <v>287</v>
      </c>
      <c r="F100" s="5">
        <v>0.314</v>
      </c>
      <c r="G100" s="5">
        <v>0.314</v>
      </c>
      <c r="H100" s="5" t="s">
        <v>26</v>
      </c>
      <c r="I100" s="5" t="s">
        <v>26</v>
      </c>
      <c r="J100" s="5" t="s">
        <v>26</v>
      </c>
      <c r="K100" s="5">
        <v>0.314</v>
      </c>
      <c r="L100" s="5">
        <v>0.314</v>
      </c>
    </row>
    <row r="101" spans="1:12" x14ac:dyDescent="0.2">
      <c r="A101" s="2" t="s">
        <v>200</v>
      </c>
      <c r="B101" s="2" t="s">
        <v>201</v>
      </c>
      <c r="C101" s="2">
        <v>318</v>
      </c>
      <c r="D101" s="2">
        <v>1894</v>
      </c>
      <c r="E101" s="2">
        <v>1636</v>
      </c>
      <c r="F101" s="5">
        <v>1.5760000000000001</v>
      </c>
      <c r="G101" s="5">
        <v>1.5760000000000001</v>
      </c>
      <c r="H101" s="5" t="s">
        <v>26</v>
      </c>
      <c r="I101" s="5" t="s">
        <v>26</v>
      </c>
      <c r="J101" s="5" t="s">
        <v>26</v>
      </c>
      <c r="K101" s="5">
        <v>1.5760000000000001</v>
      </c>
      <c r="L101" s="5">
        <v>1.5760000000000001</v>
      </c>
    </row>
    <row r="102" spans="1:12" x14ac:dyDescent="0.2">
      <c r="A102" s="2" t="s">
        <v>202</v>
      </c>
      <c r="B102" s="2" t="s">
        <v>203</v>
      </c>
      <c r="C102" s="2">
        <v>319</v>
      </c>
      <c r="D102" s="2">
        <v>1510</v>
      </c>
      <c r="E102" s="2">
        <v>1278</v>
      </c>
      <c r="F102" s="5">
        <v>1.1910000000000001</v>
      </c>
      <c r="G102" s="5">
        <v>1.1910000000000001</v>
      </c>
      <c r="H102" s="5" t="s">
        <v>26</v>
      </c>
      <c r="I102" s="5" t="s">
        <v>26</v>
      </c>
      <c r="J102" s="5" t="s">
        <v>26</v>
      </c>
      <c r="K102" s="5">
        <v>1.1910000000000001</v>
      </c>
      <c r="L102" s="5">
        <v>1.1910000000000001</v>
      </c>
    </row>
    <row r="103" spans="1:12" x14ac:dyDescent="0.2">
      <c r="A103" s="2" t="s">
        <v>204</v>
      </c>
      <c r="B103" s="2" t="s">
        <v>205</v>
      </c>
      <c r="C103" s="2">
        <v>382</v>
      </c>
      <c r="D103" s="2">
        <v>1940</v>
      </c>
      <c r="E103" s="2">
        <v>1824</v>
      </c>
      <c r="F103" s="5">
        <v>1.5580000000000001</v>
      </c>
      <c r="G103" s="5">
        <v>1.5580000000000001</v>
      </c>
      <c r="H103" s="5" t="s">
        <v>26</v>
      </c>
      <c r="I103" s="5" t="s">
        <v>26</v>
      </c>
      <c r="J103" s="5" t="s">
        <v>26</v>
      </c>
      <c r="K103" s="5">
        <v>1.5580000000000001</v>
      </c>
      <c r="L103" s="5">
        <v>1.5580000000000001</v>
      </c>
    </row>
    <row r="104" spans="1:12" x14ac:dyDescent="0.2">
      <c r="A104" s="2" t="s">
        <v>206</v>
      </c>
      <c r="B104" s="2" t="s">
        <v>207</v>
      </c>
      <c r="C104" s="2">
        <v>164</v>
      </c>
      <c r="D104" s="2">
        <v>649</v>
      </c>
      <c r="E104" s="2">
        <v>471</v>
      </c>
      <c r="F104" s="5">
        <v>0.48499999999999999</v>
      </c>
      <c r="G104" s="5">
        <v>0.48499999999999999</v>
      </c>
      <c r="H104" s="5" t="s">
        <v>26</v>
      </c>
      <c r="I104" s="5" t="s">
        <v>26</v>
      </c>
      <c r="J104" s="5" t="s">
        <v>26</v>
      </c>
      <c r="K104" s="5">
        <v>0.48499999999999999</v>
      </c>
      <c r="L104" s="5">
        <v>0.48499999999999999</v>
      </c>
    </row>
    <row r="105" spans="1:12" x14ac:dyDescent="0.2">
      <c r="A105" s="2" t="s">
        <v>208</v>
      </c>
      <c r="B105" s="2" t="s">
        <v>209</v>
      </c>
      <c r="C105" s="2">
        <v>767</v>
      </c>
      <c r="D105" s="2">
        <v>3772</v>
      </c>
      <c r="E105" s="2">
        <v>3573</v>
      </c>
      <c r="F105" s="5">
        <v>3.0049999999999999</v>
      </c>
      <c r="G105" s="5">
        <v>3.0049999999999999</v>
      </c>
      <c r="H105" s="5" t="s">
        <v>26</v>
      </c>
      <c r="I105" s="5" t="s">
        <v>26</v>
      </c>
      <c r="J105" s="5" t="s">
        <v>26</v>
      </c>
      <c r="K105" s="5">
        <v>3.0049999999999999</v>
      </c>
      <c r="L105" s="5">
        <v>3.0049999999999999</v>
      </c>
    </row>
    <row r="106" spans="1:12" x14ac:dyDescent="0.2">
      <c r="A106" s="2" t="s">
        <v>210</v>
      </c>
      <c r="B106" s="2" t="s">
        <v>211</v>
      </c>
      <c r="C106" s="2">
        <v>174</v>
      </c>
      <c r="D106" s="2">
        <v>832</v>
      </c>
      <c r="E106" s="2">
        <v>606</v>
      </c>
      <c r="F106" s="5">
        <v>0.65800000000000003</v>
      </c>
      <c r="G106" s="5">
        <v>0.65800000000000003</v>
      </c>
      <c r="H106" s="5" t="s">
        <v>26</v>
      </c>
      <c r="I106" s="5" t="s">
        <v>26</v>
      </c>
      <c r="J106" s="5" t="s">
        <v>26</v>
      </c>
      <c r="K106" s="5">
        <v>0.65800000000000003</v>
      </c>
      <c r="L106" s="5">
        <v>0.65800000000000003</v>
      </c>
    </row>
    <row r="107" spans="1:12" x14ac:dyDescent="0.2">
      <c r="A107" s="2" t="s">
        <v>212</v>
      </c>
      <c r="B107" s="2" t="s">
        <v>213</v>
      </c>
      <c r="C107" s="2">
        <v>112</v>
      </c>
      <c r="D107" s="2">
        <v>707</v>
      </c>
      <c r="E107" s="2">
        <v>628</v>
      </c>
      <c r="F107" s="5">
        <v>0.59499999999999997</v>
      </c>
      <c r="G107" s="5">
        <v>0.59499999999999997</v>
      </c>
      <c r="H107" s="5" t="s">
        <v>26</v>
      </c>
      <c r="I107" s="5" t="s">
        <v>26</v>
      </c>
      <c r="J107" s="5" t="s">
        <v>26</v>
      </c>
      <c r="K107" s="5">
        <v>0.59499999999999997</v>
      </c>
      <c r="L107" s="5">
        <v>0.59499999999999997</v>
      </c>
    </row>
    <row r="108" spans="1:12" x14ac:dyDescent="0.2">
      <c r="A108" s="2" t="s">
        <v>214</v>
      </c>
      <c r="B108" s="2" t="s">
        <v>215</v>
      </c>
      <c r="C108" s="2">
        <v>430</v>
      </c>
      <c r="D108" s="2">
        <v>2450</v>
      </c>
      <c r="E108" s="2">
        <v>2220</v>
      </c>
      <c r="F108" s="5">
        <v>2.02</v>
      </c>
      <c r="G108" s="5">
        <v>2.02</v>
      </c>
      <c r="H108" s="5" t="s">
        <v>26</v>
      </c>
      <c r="I108" s="5" t="s">
        <v>26</v>
      </c>
      <c r="J108" s="5" t="s">
        <v>26</v>
      </c>
      <c r="K108" s="5">
        <v>2.02</v>
      </c>
      <c r="L108" s="5">
        <v>2.02</v>
      </c>
    </row>
    <row r="109" spans="1:12" x14ac:dyDescent="0.2">
      <c r="A109" s="2" t="s">
        <v>216</v>
      </c>
      <c r="B109" s="2" t="s">
        <v>217</v>
      </c>
      <c r="C109" s="2">
        <v>121</v>
      </c>
      <c r="D109" s="2">
        <v>635</v>
      </c>
      <c r="E109" s="2">
        <v>306</v>
      </c>
      <c r="F109" s="5">
        <v>0.51400000000000001</v>
      </c>
      <c r="G109" s="5">
        <v>0.51400000000000001</v>
      </c>
      <c r="H109" s="5" t="s">
        <v>26</v>
      </c>
      <c r="I109" s="5" t="s">
        <v>26</v>
      </c>
      <c r="J109" s="5" t="s">
        <v>26</v>
      </c>
      <c r="K109" s="5">
        <v>0.51400000000000001</v>
      </c>
      <c r="L109" s="5">
        <v>0.51400000000000001</v>
      </c>
    </row>
    <row r="110" spans="1:12" x14ac:dyDescent="0.2">
      <c r="A110" s="2" t="s">
        <v>218</v>
      </c>
      <c r="B110" s="2" t="s">
        <v>219</v>
      </c>
      <c r="C110" s="2">
        <v>333</v>
      </c>
      <c r="D110" s="2">
        <v>1958</v>
      </c>
      <c r="E110" s="2">
        <v>1064</v>
      </c>
      <c r="F110" s="5">
        <v>1.625</v>
      </c>
      <c r="G110" s="5">
        <v>1.625</v>
      </c>
      <c r="H110" s="5" t="s">
        <v>26</v>
      </c>
      <c r="I110" s="5" t="s">
        <v>26</v>
      </c>
      <c r="J110" s="5" t="s">
        <v>26</v>
      </c>
      <c r="K110" s="5">
        <v>1.625</v>
      </c>
      <c r="L110" s="5">
        <v>1.625</v>
      </c>
    </row>
    <row r="111" spans="1:12" x14ac:dyDescent="0.2">
      <c r="A111" s="2" t="s">
        <v>220</v>
      </c>
      <c r="B111" s="2" t="s">
        <v>221</v>
      </c>
      <c r="C111" s="2">
        <v>106</v>
      </c>
      <c r="D111" s="2">
        <v>468</v>
      </c>
      <c r="E111" s="2">
        <v>234</v>
      </c>
      <c r="F111" s="5">
        <v>0.36199999999999999</v>
      </c>
      <c r="G111" s="5">
        <v>0.36199999999999999</v>
      </c>
      <c r="H111" s="5" t="s">
        <v>26</v>
      </c>
      <c r="I111" s="5" t="s">
        <v>26</v>
      </c>
      <c r="J111" s="5" t="s">
        <v>26</v>
      </c>
      <c r="K111" s="5">
        <v>0.36199999999999999</v>
      </c>
      <c r="L111" s="5">
        <v>0.36199999999999999</v>
      </c>
    </row>
    <row r="112" spans="1:12" x14ac:dyDescent="0.2">
      <c r="A112" s="2" t="s">
        <v>222</v>
      </c>
      <c r="B112" s="2" t="s">
        <v>223</v>
      </c>
      <c r="C112" s="2">
        <v>123</v>
      </c>
      <c r="D112" s="2">
        <v>756</v>
      </c>
      <c r="E112" s="2">
        <v>196</v>
      </c>
      <c r="F112" s="5">
        <v>0.63300000000000001</v>
      </c>
      <c r="G112" s="5">
        <v>0.63300000000000001</v>
      </c>
      <c r="H112" s="5" t="s">
        <v>26</v>
      </c>
      <c r="I112" s="5" t="s">
        <v>26</v>
      </c>
      <c r="J112" s="5" t="s">
        <v>26</v>
      </c>
      <c r="K112" s="5">
        <v>0.63300000000000001</v>
      </c>
      <c r="L112" s="5">
        <v>0.63300000000000001</v>
      </c>
    </row>
    <row r="113" spans="1:12" x14ac:dyDescent="0.2">
      <c r="A113" s="2" t="s">
        <v>224</v>
      </c>
      <c r="B113" s="2" t="s">
        <v>225</v>
      </c>
      <c r="C113" s="2">
        <v>718</v>
      </c>
      <c r="D113" s="2">
        <v>4000</v>
      </c>
      <c r="E113" s="2">
        <v>4026</v>
      </c>
      <c r="F113" s="5">
        <v>3.282</v>
      </c>
      <c r="G113" s="5">
        <v>3.282</v>
      </c>
      <c r="H113" s="5" t="s">
        <v>26</v>
      </c>
      <c r="I113" s="5" t="s">
        <v>26</v>
      </c>
      <c r="J113" s="5" t="s">
        <v>26</v>
      </c>
      <c r="K113" s="5">
        <v>3.282</v>
      </c>
      <c r="L113" s="5">
        <v>3.282</v>
      </c>
    </row>
    <row r="114" spans="1:12" x14ac:dyDescent="0.2">
      <c r="A114" s="2" t="s">
        <v>226</v>
      </c>
      <c r="B114" s="2" t="s">
        <v>227</v>
      </c>
      <c r="C114" s="2">
        <v>751</v>
      </c>
      <c r="D114" s="2">
        <v>4233</v>
      </c>
      <c r="E114" s="2">
        <v>2621</v>
      </c>
      <c r="F114" s="5">
        <v>3.4820000000000002</v>
      </c>
      <c r="G114" s="5">
        <v>3.4820000000000002</v>
      </c>
      <c r="H114" s="5" t="s">
        <v>26</v>
      </c>
      <c r="I114" s="5" t="s">
        <v>26</v>
      </c>
      <c r="J114" s="5" t="s">
        <v>26</v>
      </c>
      <c r="K114" s="5">
        <v>3.4820000000000002</v>
      </c>
      <c r="L114" s="5">
        <v>3.4820000000000002</v>
      </c>
    </row>
    <row r="115" spans="1:12" x14ac:dyDescent="0.2">
      <c r="A115" s="2" t="s">
        <v>228</v>
      </c>
      <c r="B115" s="2" t="s">
        <v>229</v>
      </c>
      <c r="C115" s="2">
        <v>66</v>
      </c>
      <c r="D115" s="2">
        <v>337</v>
      </c>
      <c r="E115" s="2">
        <v>305</v>
      </c>
      <c r="F115" s="5">
        <v>0.27100000000000002</v>
      </c>
      <c r="G115" s="5">
        <v>0.27100000000000002</v>
      </c>
      <c r="H115" s="5" t="s">
        <v>26</v>
      </c>
      <c r="I115" s="5" t="s">
        <v>26</v>
      </c>
      <c r="J115" s="5" t="s">
        <v>26</v>
      </c>
      <c r="K115" s="5">
        <v>0.27100000000000002</v>
      </c>
      <c r="L115" s="5">
        <v>0.27100000000000002</v>
      </c>
    </row>
    <row r="116" spans="1:12" ht="22.5" x14ac:dyDescent="0.2">
      <c r="A116" s="2" t="s">
        <v>230</v>
      </c>
      <c r="B116" s="2" t="s">
        <v>231</v>
      </c>
      <c r="C116" s="2">
        <v>148</v>
      </c>
      <c r="D116" s="2">
        <v>827</v>
      </c>
      <c r="E116" s="2">
        <v>270</v>
      </c>
      <c r="F116" s="5">
        <v>0.67900000000000005</v>
      </c>
      <c r="G116" s="5">
        <v>0.67900000000000005</v>
      </c>
      <c r="H116" s="5" t="s">
        <v>26</v>
      </c>
      <c r="I116" s="5" t="s">
        <v>26</v>
      </c>
      <c r="J116" s="5" t="s">
        <v>26</v>
      </c>
      <c r="K116" s="5">
        <v>0.67900000000000005</v>
      </c>
      <c r="L116" s="5">
        <v>0.67900000000000005</v>
      </c>
    </row>
    <row r="117" spans="1:12" x14ac:dyDescent="0.2">
      <c r="A117" s="2" t="s">
        <v>232</v>
      </c>
      <c r="B117" s="2" t="s">
        <v>233</v>
      </c>
      <c r="C117" s="2">
        <v>227</v>
      </c>
      <c r="D117" s="2">
        <v>1117</v>
      </c>
      <c r="E117" s="2">
        <v>1146</v>
      </c>
      <c r="F117" s="5">
        <v>0.89</v>
      </c>
      <c r="G117" s="5">
        <v>0.89</v>
      </c>
      <c r="H117" s="5" t="s">
        <v>26</v>
      </c>
      <c r="I117" s="5" t="s">
        <v>26</v>
      </c>
      <c r="J117" s="5" t="s">
        <v>26</v>
      </c>
      <c r="K117" s="5">
        <v>0.89</v>
      </c>
      <c r="L117" s="5">
        <v>0.89</v>
      </c>
    </row>
    <row r="118" spans="1:12" x14ac:dyDescent="0.2">
      <c r="A118" s="2" t="s">
        <v>234</v>
      </c>
      <c r="B118" s="2" t="s">
        <v>235</v>
      </c>
      <c r="C118" s="2">
        <v>360</v>
      </c>
      <c r="D118" s="2">
        <v>2511</v>
      </c>
      <c r="E118" s="2">
        <v>1066</v>
      </c>
      <c r="F118" s="5">
        <v>2.1509999999999998</v>
      </c>
      <c r="G118" s="5">
        <v>2.1509999999999998</v>
      </c>
      <c r="H118" s="5" t="s">
        <v>26</v>
      </c>
      <c r="I118" s="5" t="s">
        <v>26</v>
      </c>
      <c r="J118" s="5" t="s">
        <v>26</v>
      </c>
      <c r="K118" s="5">
        <v>2.1509999999999998</v>
      </c>
      <c r="L118" s="5">
        <v>2.1509999999999998</v>
      </c>
    </row>
    <row r="119" spans="1:12" x14ac:dyDescent="0.2">
      <c r="A119" s="2" t="s">
        <v>236</v>
      </c>
      <c r="B119" s="2" t="s">
        <v>237</v>
      </c>
      <c r="C119" s="2">
        <v>388</v>
      </c>
      <c r="D119" s="2">
        <v>2184</v>
      </c>
      <c r="E119" s="2">
        <v>1075</v>
      </c>
      <c r="F119" s="5">
        <v>1.796</v>
      </c>
      <c r="G119" s="5">
        <v>1.796</v>
      </c>
      <c r="H119" s="5" t="s">
        <v>26</v>
      </c>
      <c r="I119" s="5" t="s">
        <v>26</v>
      </c>
      <c r="J119" s="5" t="s">
        <v>26</v>
      </c>
      <c r="K119" s="5">
        <v>1.796</v>
      </c>
      <c r="L119" s="5">
        <v>1.796</v>
      </c>
    </row>
    <row r="120" spans="1:12" x14ac:dyDescent="0.2">
      <c r="A120" s="2" t="s">
        <v>238</v>
      </c>
      <c r="B120" s="2" t="s">
        <v>239</v>
      </c>
      <c r="C120" s="2">
        <v>91</v>
      </c>
      <c r="D120" s="2">
        <v>472</v>
      </c>
      <c r="E120" s="2">
        <v>291</v>
      </c>
      <c r="F120" s="5">
        <v>0.38100000000000001</v>
      </c>
      <c r="G120" s="5">
        <v>0.38100000000000001</v>
      </c>
      <c r="H120" s="5" t="s">
        <v>26</v>
      </c>
      <c r="I120" s="5" t="s">
        <v>26</v>
      </c>
      <c r="J120" s="5" t="s">
        <v>26</v>
      </c>
      <c r="K120" s="5">
        <v>0.38100000000000001</v>
      </c>
      <c r="L120" s="5">
        <v>0.38100000000000001</v>
      </c>
    </row>
    <row r="121" spans="1:12" x14ac:dyDescent="0.2">
      <c r="A121" s="2" t="s">
        <v>240</v>
      </c>
      <c r="B121" s="2" t="s">
        <v>241</v>
      </c>
      <c r="C121" s="2">
        <v>401</v>
      </c>
      <c r="D121" s="2">
        <v>2291</v>
      </c>
      <c r="E121" s="2">
        <v>1876</v>
      </c>
      <c r="F121" s="5">
        <v>1.89</v>
      </c>
      <c r="G121" s="5">
        <v>1.89</v>
      </c>
      <c r="H121" s="5" t="s">
        <v>26</v>
      </c>
      <c r="I121" s="5" t="s">
        <v>26</v>
      </c>
      <c r="J121" s="5" t="s">
        <v>26</v>
      </c>
      <c r="K121" s="5">
        <v>1.89</v>
      </c>
      <c r="L121" s="5">
        <v>1.89</v>
      </c>
    </row>
    <row r="122" spans="1:12" x14ac:dyDescent="0.2">
      <c r="A122" s="2" t="s">
        <v>242</v>
      </c>
      <c r="B122" s="2" t="s">
        <v>243</v>
      </c>
      <c r="C122" s="2">
        <v>592</v>
      </c>
      <c r="D122" s="2">
        <v>2902</v>
      </c>
      <c r="E122" s="2">
        <v>2399</v>
      </c>
      <c r="F122" s="5">
        <v>2.31</v>
      </c>
      <c r="G122" s="5">
        <v>2.31</v>
      </c>
      <c r="H122" s="5" t="s">
        <v>26</v>
      </c>
      <c r="I122" s="5" t="s">
        <v>26</v>
      </c>
      <c r="J122" s="5" t="s">
        <v>26</v>
      </c>
      <c r="K122" s="5">
        <v>2.31</v>
      </c>
      <c r="L122" s="5">
        <v>2.31</v>
      </c>
    </row>
    <row r="123" spans="1:12" x14ac:dyDescent="0.2">
      <c r="A123" s="2" t="s">
        <v>244</v>
      </c>
      <c r="B123" s="2" t="s">
        <v>245</v>
      </c>
      <c r="C123" s="2">
        <v>148</v>
      </c>
      <c r="D123" s="2">
        <v>614</v>
      </c>
      <c r="E123" s="2">
        <v>246</v>
      </c>
      <c r="F123" s="5">
        <v>0.46600000000000003</v>
      </c>
      <c r="G123" s="5">
        <v>0.46600000000000003</v>
      </c>
      <c r="H123" s="5" t="s">
        <v>26</v>
      </c>
      <c r="I123" s="5" t="s">
        <v>26</v>
      </c>
      <c r="J123" s="5" t="s">
        <v>26</v>
      </c>
      <c r="K123" s="5">
        <v>0.46600000000000003</v>
      </c>
      <c r="L123" s="5">
        <v>0.46600000000000003</v>
      </c>
    </row>
    <row r="124" spans="1:12" ht="22.5" x14ac:dyDescent="0.2">
      <c r="A124" s="2" t="s">
        <v>246</v>
      </c>
      <c r="B124" s="2" t="s">
        <v>247</v>
      </c>
      <c r="C124" s="2">
        <v>493</v>
      </c>
      <c r="D124" s="2">
        <v>6010</v>
      </c>
      <c r="E124" s="2">
        <v>1210</v>
      </c>
      <c r="F124" s="5">
        <v>5.5170000000000003</v>
      </c>
      <c r="G124" s="5">
        <v>5.5170000000000003</v>
      </c>
      <c r="H124" s="5" t="s">
        <v>26</v>
      </c>
      <c r="I124" s="5" t="s">
        <v>26</v>
      </c>
      <c r="J124" s="5" t="s">
        <v>26</v>
      </c>
      <c r="K124" s="5">
        <v>5.5170000000000003</v>
      </c>
      <c r="L124" s="5">
        <v>5.5170000000000003</v>
      </c>
    </row>
    <row r="125" spans="1:12" x14ac:dyDescent="0.2">
      <c r="A125" s="2" t="s">
        <v>248</v>
      </c>
      <c r="B125" s="2" t="s">
        <v>249</v>
      </c>
      <c r="C125" s="2">
        <v>258</v>
      </c>
      <c r="D125" s="2">
        <v>1212</v>
      </c>
      <c r="E125" s="2">
        <v>866</v>
      </c>
      <c r="F125" s="5">
        <v>0.95399999999999996</v>
      </c>
      <c r="G125" s="5">
        <v>0.95399999999999996</v>
      </c>
      <c r="H125" s="5" t="s">
        <v>26</v>
      </c>
      <c r="I125" s="5" t="s">
        <v>26</v>
      </c>
      <c r="J125" s="5" t="s">
        <v>26</v>
      </c>
      <c r="K125" s="5">
        <v>0.95399999999999996</v>
      </c>
      <c r="L125" s="5">
        <v>0.95399999999999996</v>
      </c>
    </row>
    <row r="126" spans="1:12" x14ac:dyDescent="0.2">
      <c r="A126" s="2" t="s">
        <v>250</v>
      </c>
      <c r="B126" s="2" t="s">
        <v>251</v>
      </c>
      <c r="C126" s="2">
        <v>184</v>
      </c>
      <c r="D126" s="2">
        <v>995</v>
      </c>
      <c r="E126" s="2">
        <v>878</v>
      </c>
      <c r="F126" s="5">
        <v>0.81100000000000005</v>
      </c>
      <c r="G126" s="5">
        <v>0.81100000000000005</v>
      </c>
      <c r="H126" s="5" t="s">
        <v>26</v>
      </c>
      <c r="I126" s="5" t="s">
        <v>26</v>
      </c>
      <c r="J126" s="5" t="s">
        <v>26</v>
      </c>
      <c r="K126" s="5">
        <v>0.81100000000000005</v>
      </c>
      <c r="L126" s="5">
        <v>0.81100000000000005</v>
      </c>
    </row>
    <row r="127" spans="1:12" x14ac:dyDescent="0.2">
      <c r="A127" s="2" t="s">
        <v>252</v>
      </c>
      <c r="B127" s="2" t="s">
        <v>253</v>
      </c>
      <c r="C127" s="2">
        <v>105</v>
      </c>
      <c r="D127" s="2">
        <v>362</v>
      </c>
      <c r="E127" s="2">
        <v>577</v>
      </c>
      <c r="F127" s="5">
        <v>0.25700000000000001</v>
      </c>
      <c r="G127" s="5">
        <v>0.25700000000000001</v>
      </c>
      <c r="H127" s="5" t="s">
        <v>26</v>
      </c>
      <c r="I127" s="5" t="s">
        <v>26</v>
      </c>
      <c r="J127" s="5" t="s">
        <v>26</v>
      </c>
      <c r="K127" s="5">
        <v>0.25700000000000001</v>
      </c>
      <c r="L127" s="5">
        <v>0.25700000000000001</v>
      </c>
    </row>
    <row r="128" spans="1:12" x14ac:dyDescent="0.2">
      <c r="A128" s="2" t="s">
        <v>254</v>
      </c>
      <c r="B128" s="2" t="s">
        <v>255</v>
      </c>
      <c r="C128" s="2">
        <v>720</v>
      </c>
      <c r="D128" s="2">
        <v>4303</v>
      </c>
      <c r="E128" s="2">
        <v>2257</v>
      </c>
      <c r="F128" s="5">
        <v>3.5830000000000002</v>
      </c>
      <c r="G128" s="5">
        <v>3.5830000000000002</v>
      </c>
      <c r="H128" s="5" t="s">
        <v>26</v>
      </c>
      <c r="I128" s="5" t="s">
        <v>26</v>
      </c>
      <c r="J128" s="5" t="s">
        <v>26</v>
      </c>
      <c r="K128" s="5">
        <v>3.5830000000000002</v>
      </c>
      <c r="L128" s="5">
        <v>3.5830000000000002</v>
      </c>
    </row>
    <row r="129" spans="1:12" x14ac:dyDescent="0.2">
      <c r="A129" s="2" t="s">
        <v>256</v>
      </c>
      <c r="B129" s="2" t="s">
        <v>257</v>
      </c>
      <c r="C129" s="2">
        <v>188</v>
      </c>
      <c r="D129" s="2">
        <v>1064</v>
      </c>
      <c r="E129" s="2">
        <v>827</v>
      </c>
      <c r="F129" s="5">
        <v>0.876</v>
      </c>
      <c r="G129" s="5">
        <v>0.876</v>
      </c>
      <c r="H129" s="5" t="s">
        <v>26</v>
      </c>
      <c r="I129" s="5" t="s">
        <v>26</v>
      </c>
      <c r="J129" s="5" t="s">
        <v>26</v>
      </c>
      <c r="K129" s="5">
        <v>0.876</v>
      </c>
      <c r="L129" s="5">
        <v>0.876</v>
      </c>
    </row>
    <row r="130" spans="1:12" x14ac:dyDescent="0.2">
      <c r="A130" s="2" t="s">
        <v>258</v>
      </c>
      <c r="B130" s="2" t="s">
        <v>259</v>
      </c>
      <c r="C130" s="2">
        <v>300</v>
      </c>
      <c r="D130" s="2">
        <v>2400</v>
      </c>
      <c r="E130" s="2">
        <v>1668</v>
      </c>
      <c r="F130" s="5">
        <v>2.1</v>
      </c>
      <c r="G130" s="5">
        <v>2.1</v>
      </c>
      <c r="H130" s="5" t="s">
        <v>26</v>
      </c>
      <c r="I130" s="5" t="s">
        <v>26</v>
      </c>
      <c r="J130" s="5" t="s">
        <v>26</v>
      </c>
      <c r="K130" s="5">
        <v>2.1</v>
      </c>
      <c r="L130" s="5">
        <v>2.1</v>
      </c>
    </row>
    <row r="131" spans="1:12" x14ac:dyDescent="0.2">
      <c r="A131" s="2" t="s">
        <v>260</v>
      </c>
      <c r="B131" s="2" t="s">
        <v>261</v>
      </c>
      <c r="C131" s="2">
        <v>332</v>
      </c>
      <c r="D131" s="2">
        <v>1874</v>
      </c>
      <c r="E131" s="2">
        <v>784</v>
      </c>
      <c r="F131" s="5">
        <v>1.542</v>
      </c>
      <c r="G131" s="5">
        <v>1.542</v>
      </c>
      <c r="H131" s="5" t="s">
        <v>26</v>
      </c>
      <c r="I131" s="5" t="s">
        <v>26</v>
      </c>
      <c r="J131" s="5" t="s">
        <v>26</v>
      </c>
      <c r="K131" s="5">
        <v>1.542</v>
      </c>
      <c r="L131" s="5">
        <v>1.542</v>
      </c>
    </row>
    <row r="132" spans="1:12" x14ac:dyDescent="0.2">
      <c r="A132" s="2" t="s">
        <v>262</v>
      </c>
      <c r="B132" s="2" t="s">
        <v>263</v>
      </c>
      <c r="C132" s="2">
        <v>247</v>
      </c>
      <c r="D132" s="2">
        <v>1406</v>
      </c>
      <c r="E132" s="2">
        <v>1103</v>
      </c>
      <c r="F132" s="5">
        <v>1.159</v>
      </c>
      <c r="G132" s="5">
        <v>1.159</v>
      </c>
      <c r="H132" s="5" t="s">
        <v>26</v>
      </c>
      <c r="I132" s="5" t="s">
        <v>26</v>
      </c>
      <c r="J132" s="5" t="s">
        <v>26</v>
      </c>
      <c r="K132" s="5">
        <v>1.159</v>
      </c>
      <c r="L132" s="5">
        <v>1.159</v>
      </c>
    </row>
    <row r="133" spans="1:12" x14ac:dyDescent="0.2">
      <c r="A133" s="2" t="s">
        <v>264</v>
      </c>
      <c r="B133" s="2" t="s">
        <v>265</v>
      </c>
      <c r="C133" s="2">
        <v>203</v>
      </c>
      <c r="D133" s="2">
        <v>1302</v>
      </c>
      <c r="E133" s="2">
        <v>418</v>
      </c>
      <c r="F133" s="5">
        <v>1.099</v>
      </c>
      <c r="G133" s="5">
        <v>1.099</v>
      </c>
      <c r="H133" s="5" t="s">
        <v>26</v>
      </c>
      <c r="I133" s="5" t="s">
        <v>26</v>
      </c>
      <c r="J133" s="5" t="s">
        <v>26</v>
      </c>
      <c r="K133" s="5">
        <v>1.099</v>
      </c>
      <c r="L133" s="5">
        <v>1.099</v>
      </c>
    </row>
    <row r="134" spans="1:12" x14ac:dyDescent="0.2">
      <c r="A134" s="2" t="s">
        <v>266</v>
      </c>
      <c r="B134" s="2" t="s">
        <v>267</v>
      </c>
      <c r="C134" s="2">
        <v>120</v>
      </c>
      <c r="D134" s="2">
        <v>565</v>
      </c>
      <c r="E134" s="2">
        <v>549</v>
      </c>
      <c r="F134" s="5">
        <v>0.44500000000000001</v>
      </c>
      <c r="G134" s="5">
        <v>0.44500000000000001</v>
      </c>
      <c r="H134" s="5" t="s">
        <v>26</v>
      </c>
      <c r="I134" s="5" t="s">
        <v>26</v>
      </c>
      <c r="J134" s="5" t="s">
        <v>26</v>
      </c>
      <c r="K134" s="5">
        <v>0.44500000000000001</v>
      </c>
      <c r="L134" s="5">
        <v>0.44500000000000001</v>
      </c>
    </row>
    <row r="135" spans="1:12" x14ac:dyDescent="0.2">
      <c r="A135" s="2" t="s">
        <v>268</v>
      </c>
      <c r="B135" s="2" t="s">
        <v>269</v>
      </c>
      <c r="C135" s="2">
        <v>193</v>
      </c>
      <c r="D135" s="2">
        <v>1287</v>
      </c>
      <c r="E135" s="2">
        <v>850</v>
      </c>
      <c r="F135" s="5">
        <v>1.0940000000000001</v>
      </c>
      <c r="G135" s="5">
        <v>1.0940000000000001</v>
      </c>
      <c r="H135" s="5" t="s">
        <v>26</v>
      </c>
      <c r="I135" s="5" t="s">
        <v>26</v>
      </c>
      <c r="J135" s="5" t="s">
        <v>26</v>
      </c>
      <c r="K135" s="5">
        <v>1.0940000000000001</v>
      </c>
      <c r="L135" s="5">
        <v>1.0940000000000001</v>
      </c>
    </row>
    <row r="136" spans="1:12" x14ac:dyDescent="0.2">
      <c r="A136" s="2" t="s">
        <v>270</v>
      </c>
      <c r="B136" s="2" t="s">
        <v>271</v>
      </c>
      <c r="C136" s="2">
        <v>129</v>
      </c>
      <c r="D136" s="2">
        <v>674</v>
      </c>
      <c r="E136" s="2">
        <v>257</v>
      </c>
      <c r="F136" s="5">
        <v>0.54500000000000004</v>
      </c>
      <c r="G136" s="5">
        <v>0.54500000000000004</v>
      </c>
      <c r="H136" s="5" t="s">
        <v>26</v>
      </c>
      <c r="I136" s="5" t="s">
        <v>26</v>
      </c>
      <c r="J136" s="5" t="s">
        <v>26</v>
      </c>
      <c r="K136" s="5">
        <v>0.54500000000000004</v>
      </c>
      <c r="L136" s="5">
        <v>0.54500000000000004</v>
      </c>
    </row>
    <row r="137" spans="1:12" x14ac:dyDescent="0.2">
      <c r="A137" s="2" t="s">
        <v>272</v>
      </c>
      <c r="B137" s="2" t="s">
        <v>273</v>
      </c>
      <c r="C137" s="2">
        <v>102</v>
      </c>
      <c r="D137" s="2">
        <v>682</v>
      </c>
      <c r="E137" s="2">
        <v>59</v>
      </c>
      <c r="F137" s="5">
        <v>0.57999999999999996</v>
      </c>
      <c r="G137" s="5">
        <v>0.57999999999999996</v>
      </c>
      <c r="H137" s="5" t="s">
        <v>26</v>
      </c>
      <c r="I137" s="5" t="s">
        <v>26</v>
      </c>
      <c r="J137" s="5" t="s">
        <v>26</v>
      </c>
      <c r="K137" s="5">
        <v>0.57999999999999996</v>
      </c>
      <c r="L137" s="5">
        <v>0.57999999999999996</v>
      </c>
    </row>
    <row r="138" spans="1:12" x14ac:dyDescent="0.2">
      <c r="A138" s="2" t="s">
        <v>274</v>
      </c>
      <c r="B138" s="2" t="s">
        <v>275</v>
      </c>
      <c r="C138" s="2">
        <v>232</v>
      </c>
      <c r="D138" s="2">
        <v>1129</v>
      </c>
      <c r="E138" s="2">
        <v>651</v>
      </c>
      <c r="F138" s="5">
        <v>0.89700000000000002</v>
      </c>
      <c r="G138" s="5">
        <v>0.89700000000000002</v>
      </c>
      <c r="H138" s="5" t="s">
        <v>26</v>
      </c>
      <c r="I138" s="5" t="s">
        <v>26</v>
      </c>
      <c r="J138" s="5" t="s">
        <v>26</v>
      </c>
      <c r="K138" s="5">
        <v>0.89700000000000002</v>
      </c>
      <c r="L138" s="5">
        <v>0.89700000000000002</v>
      </c>
    </row>
    <row r="139" spans="1:12" x14ac:dyDescent="0.2">
      <c r="A139" s="2" t="s">
        <v>276</v>
      </c>
      <c r="B139" s="2" t="s">
        <v>277</v>
      </c>
      <c r="C139" s="2">
        <v>1108</v>
      </c>
      <c r="D139" s="2">
        <v>7033</v>
      </c>
      <c r="E139" s="2">
        <v>73</v>
      </c>
      <c r="F139" s="5">
        <v>5.9249999999999998</v>
      </c>
      <c r="G139" s="5">
        <v>5.9249999999999998</v>
      </c>
      <c r="H139" s="5" t="s">
        <v>26</v>
      </c>
      <c r="I139" s="5" t="s">
        <v>26</v>
      </c>
      <c r="J139" s="5" t="s">
        <v>26</v>
      </c>
      <c r="K139" s="5">
        <v>5.9249999999999998</v>
      </c>
      <c r="L139" s="5">
        <v>5.9249999999999998</v>
      </c>
    </row>
    <row r="140" spans="1:12" x14ac:dyDescent="0.2">
      <c r="A140" s="2" t="s">
        <v>278</v>
      </c>
      <c r="B140" s="2" t="s">
        <v>279</v>
      </c>
      <c r="C140" s="2">
        <v>63</v>
      </c>
      <c r="D140" s="2">
        <v>345</v>
      </c>
      <c r="E140" s="2">
        <v>169</v>
      </c>
      <c r="F140" s="5">
        <v>0.28199999999999997</v>
      </c>
      <c r="G140" s="5">
        <v>0.28199999999999997</v>
      </c>
      <c r="H140" s="5" t="s">
        <v>26</v>
      </c>
      <c r="I140" s="5" t="s">
        <v>26</v>
      </c>
      <c r="J140" s="5" t="s">
        <v>26</v>
      </c>
      <c r="K140" s="5">
        <v>0.28199999999999997</v>
      </c>
      <c r="L140" s="5">
        <v>0.28199999999999997</v>
      </c>
    </row>
    <row r="141" spans="1:12" x14ac:dyDescent="0.2">
      <c r="A141" s="2" t="s">
        <v>280</v>
      </c>
      <c r="B141" s="2" t="s">
        <v>281</v>
      </c>
      <c r="C141" s="2">
        <v>102</v>
      </c>
      <c r="D141" s="2">
        <v>433</v>
      </c>
      <c r="E141" s="2">
        <v>821</v>
      </c>
      <c r="F141" s="5">
        <v>0.33100000000000002</v>
      </c>
      <c r="G141" s="5">
        <v>0.33100000000000002</v>
      </c>
      <c r="H141" s="5" t="s">
        <v>26</v>
      </c>
      <c r="I141" s="5" t="s">
        <v>26</v>
      </c>
      <c r="J141" s="5" t="s">
        <v>26</v>
      </c>
      <c r="K141" s="5">
        <v>0.33100000000000002</v>
      </c>
      <c r="L141" s="5">
        <v>0.33100000000000002</v>
      </c>
    </row>
    <row r="142" spans="1:12" x14ac:dyDescent="0.2">
      <c r="A142" s="2" t="s">
        <v>282</v>
      </c>
      <c r="B142" s="2" t="s">
        <v>283</v>
      </c>
      <c r="C142" s="2">
        <v>229</v>
      </c>
      <c r="D142" s="2">
        <v>1188</v>
      </c>
      <c r="E142" s="2">
        <v>785</v>
      </c>
      <c r="F142" s="5">
        <v>0.95899999999999996</v>
      </c>
      <c r="G142" s="5">
        <v>0.95899999999999996</v>
      </c>
      <c r="H142" s="5" t="s">
        <v>26</v>
      </c>
      <c r="I142" s="5" t="s">
        <v>26</v>
      </c>
      <c r="J142" s="5" t="s">
        <v>26</v>
      </c>
      <c r="K142" s="5">
        <v>0.95899999999999996</v>
      </c>
      <c r="L142" s="5">
        <v>0.95899999999999996</v>
      </c>
    </row>
    <row r="143" spans="1:12" x14ac:dyDescent="0.2">
      <c r="A143" s="2" t="s">
        <v>284</v>
      </c>
      <c r="B143" s="2" t="s">
        <v>285</v>
      </c>
      <c r="C143" s="2">
        <v>96</v>
      </c>
      <c r="D143" s="2">
        <v>378</v>
      </c>
      <c r="E143" s="2">
        <v>62</v>
      </c>
      <c r="F143" s="5">
        <v>0.28199999999999997</v>
      </c>
      <c r="G143" s="5">
        <v>0.28199999999999997</v>
      </c>
      <c r="H143" s="5" t="s">
        <v>26</v>
      </c>
      <c r="I143" s="5" t="s">
        <v>26</v>
      </c>
      <c r="J143" s="5" t="s">
        <v>26</v>
      </c>
      <c r="K143" s="5">
        <v>0.28199999999999997</v>
      </c>
      <c r="L143" s="5">
        <v>0.28199999999999997</v>
      </c>
    </row>
    <row r="144" spans="1:12" x14ac:dyDescent="0.2">
      <c r="A144" s="2" t="s">
        <v>286</v>
      </c>
      <c r="B144" s="2" t="s">
        <v>287</v>
      </c>
      <c r="C144" s="2">
        <v>295</v>
      </c>
      <c r="D144" s="2">
        <v>1349</v>
      </c>
      <c r="E144" s="2">
        <v>586</v>
      </c>
      <c r="F144" s="5">
        <v>1.054</v>
      </c>
      <c r="G144" s="5">
        <v>1.054</v>
      </c>
      <c r="H144" s="5" t="s">
        <v>26</v>
      </c>
      <c r="I144" s="5" t="s">
        <v>26</v>
      </c>
      <c r="J144" s="5" t="s">
        <v>26</v>
      </c>
      <c r="K144" s="5">
        <v>1.054</v>
      </c>
      <c r="L144" s="5">
        <v>1.054</v>
      </c>
    </row>
    <row r="145" spans="1:12" x14ac:dyDescent="0.2">
      <c r="A145" s="2" t="s">
        <v>288</v>
      </c>
      <c r="B145" s="2" t="s">
        <v>289</v>
      </c>
      <c r="C145" s="2">
        <v>268</v>
      </c>
      <c r="D145" s="2">
        <v>1722</v>
      </c>
      <c r="E145" s="2">
        <v>0</v>
      </c>
      <c r="F145" s="5">
        <v>1.454</v>
      </c>
      <c r="G145" s="5">
        <v>1.454</v>
      </c>
      <c r="H145" s="5" t="s">
        <v>26</v>
      </c>
      <c r="I145" s="5" t="s">
        <v>26</v>
      </c>
      <c r="J145" s="5" t="s">
        <v>26</v>
      </c>
      <c r="K145" s="5">
        <v>1.454</v>
      </c>
      <c r="L145" s="5">
        <v>1.454</v>
      </c>
    </row>
    <row r="146" spans="1:12" x14ac:dyDescent="0.2">
      <c r="A146" s="2" t="s">
        <v>290</v>
      </c>
      <c r="B146" s="2" t="s">
        <v>291</v>
      </c>
      <c r="C146" s="2">
        <v>85</v>
      </c>
      <c r="D146" s="2">
        <v>462</v>
      </c>
      <c r="E146" s="2">
        <v>186</v>
      </c>
      <c r="F146" s="5">
        <v>0.377</v>
      </c>
      <c r="G146" s="5">
        <v>0.377</v>
      </c>
      <c r="H146" s="5" t="s">
        <v>26</v>
      </c>
      <c r="I146" s="5" t="s">
        <v>26</v>
      </c>
      <c r="J146" s="5" t="s">
        <v>26</v>
      </c>
      <c r="K146" s="5">
        <v>0.377</v>
      </c>
      <c r="L146" s="5">
        <v>0.377</v>
      </c>
    </row>
    <row r="147" spans="1:12" x14ac:dyDescent="0.2">
      <c r="A147" s="2" t="s">
        <v>292</v>
      </c>
      <c r="B147" s="2" t="s">
        <v>293</v>
      </c>
      <c r="C147" s="2">
        <v>341</v>
      </c>
      <c r="D147" s="2">
        <v>1199</v>
      </c>
      <c r="E147" s="2">
        <v>784</v>
      </c>
      <c r="F147" s="5">
        <v>0.85799999999999998</v>
      </c>
      <c r="G147" s="5">
        <v>0.85799999999999998</v>
      </c>
      <c r="H147" s="5" t="s">
        <v>26</v>
      </c>
      <c r="I147" s="5" t="s">
        <v>26</v>
      </c>
      <c r="J147" s="5" t="s">
        <v>26</v>
      </c>
      <c r="K147" s="5">
        <v>0.85799999999999998</v>
      </c>
      <c r="L147" s="5">
        <v>0.85799999999999998</v>
      </c>
    </row>
    <row r="148" spans="1:12" x14ac:dyDescent="0.2">
      <c r="A148" s="2" t="s">
        <v>294</v>
      </c>
      <c r="B148" s="2" t="s">
        <v>295</v>
      </c>
      <c r="C148" s="2">
        <v>388</v>
      </c>
      <c r="D148" s="2">
        <v>2401</v>
      </c>
      <c r="E148" s="2">
        <v>790</v>
      </c>
      <c r="F148" s="5">
        <v>2.0129999999999999</v>
      </c>
      <c r="G148" s="5">
        <v>2.0129999999999999</v>
      </c>
      <c r="H148" s="5" t="s">
        <v>26</v>
      </c>
      <c r="I148" s="5" t="s">
        <v>26</v>
      </c>
      <c r="J148" s="5" t="s">
        <v>26</v>
      </c>
      <c r="K148" s="5">
        <v>2.0129999999999999</v>
      </c>
      <c r="L148" s="5">
        <v>2.0129999999999999</v>
      </c>
    </row>
    <row r="149" spans="1:12" x14ac:dyDescent="0.2">
      <c r="A149" s="2" t="s">
        <v>296</v>
      </c>
      <c r="B149" s="2" t="s">
        <v>297</v>
      </c>
      <c r="C149" s="2">
        <v>100</v>
      </c>
      <c r="D149" s="2">
        <v>500</v>
      </c>
      <c r="E149" s="2">
        <v>200</v>
      </c>
      <c r="F149" s="5">
        <v>0.4</v>
      </c>
      <c r="G149" s="5">
        <v>0.4</v>
      </c>
      <c r="H149" s="5" t="s">
        <v>26</v>
      </c>
      <c r="I149" s="5" t="s">
        <v>26</v>
      </c>
      <c r="J149" s="5" t="s">
        <v>26</v>
      </c>
      <c r="K149" s="5">
        <v>0.4</v>
      </c>
      <c r="L149" s="5">
        <v>0.4</v>
      </c>
    </row>
    <row r="150" spans="1:12" x14ac:dyDescent="0.2">
      <c r="A150" s="2" t="s">
        <v>298</v>
      </c>
      <c r="B150" s="2" t="s">
        <v>299</v>
      </c>
      <c r="C150" s="2">
        <v>129</v>
      </c>
      <c r="D150" s="2">
        <v>634</v>
      </c>
      <c r="E150" s="2">
        <v>549</v>
      </c>
      <c r="F150" s="5">
        <v>0.505</v>
      </c>
      <c r="G150" s="5">
        <v>0.505</v>
      </c>
      <c r="H150" s="5" t="s">
        <v>26</v>
      </c>
      <c r="I150" s="5" t="s">
        <v>26</v>
      </c>
      <c r="J150" s="5" t="s">
        <v>26</v>
      </c>
      <c r="K150" s="5">
        <v>0.505</v>
      </c>
      <c r="L150" s="5">
        <v>0.505</v>
      </c>
    </row>
    <row r="151" spans="1:12" x14ac:dyDescent="0.2">
      <c r="A151" s="2" t="s">
        <v>300</v>
      </c>
      <c r="B151" s="2" t="s">
        <v>301</v>
      </c>
      <c r="C151" s="2">
        <v>256</v>
      </c>
      <c r="D151" s="2">
        <v>944</v>
      </c>
      <c r="E151" s="2">
        <v>196</v>
      </c>
      <c r="F151" s="5">
        <v>0.68799999999999994</v>
      </c>
      <c r="G151" s="5">
        <v>0.68799999999999994</v>
      </c>
      <c r="H151" s="5" t="s">
        <v>26</v>
      </c>
      <c r="I151" s="5" t="s">
        <v>26</v>
      </c>
      <c r="J151" s="5" t="s">
        <v>26</v>
      </c>
      <c r="K151" s="5">
        <v>0.68799999999999994</v>
      </c>
      <c r="L151" s="5">
        <v>0.68799999999999994</v>
      </c>
    </row>
    <row r="152" spans="1:12" x14ac:dyDescent="0.2">
      <c r="A152" s="2" t="s">
        <v>302</v>
      </c>
      <c r="B152" s="2" t="s">
        <v>303</v>
      </c>
      <c r="C152" s="2">
        <v>72</v>
      </c>
      <c r="D152" s="2">
        <v>450</v>
      </c>
      <c r="E152" s="2">
        <v>0</v>
      </c>
      <c r="F152" s="5">
        <v>0.378</v>
      </c>
      <c r="G152" s="5">
        <v>0.378</v>
      </c>
      <c r="H152" s="5" t="s">
        <v>26</v>
      </c>
      <c r="I152" s="5" t="s">
        <v>26</v>
      </c>
      <c r="J152" s="5" t="s">
        <v>26</v>
      </c>
      <c r="K152" s="5">
        <v>0.378</v>
      </c>
      <c r="L152" s="5">
        <v>0.378</v>
      </c>
    </row>
    <row r="153" spans="1:12" x14ac:dyDescent="0.2">
      <c r="A153" s="2" t="s">
        <v>304</v>
      </c>
      <c r="B153" s="2" t="s">
        <v>305</v>
      </c>
      <c r="C153" s="2">
        <v>370</v>
      </c>
      <c r="D153" s="2">
        <v>2009</v>
      </c>
      <c r="E153" s="2">
        <v>908</v>
      </c>
      <c r="F153" s="5">
        <v>1.639</v>
      </c>
      <c r="G153" s="5">
        <v>1.639</v>
      </c>
      <c r="H153" s="5" t="s">
        <v>26</v>
      </c>
      <c r="I153" s="5" t="s">
        <v>26</v>
      </c>
      <c r="J153" s="5" t="s">
        <v>26</v>
      </c>
      <c r="K153" s="5">
        <v>1.639</v>
      </c>
      <c r="L153" s="5">
        <v>1.639</v>
      </c>
    </row>
    <row r="154" spans="1:12" x14ac:dyDescent="0.2">
      <c r="A154" s="2" t="s">
        <v>306</v>
      </c>
      <c r="B154" s="2" t="s">
        <v>307</v>
      </c>
      <c r="C154" s="2">
        <v>762</v>
      </c>
      <c r="D154" s="2">
        <v>4969</v>
      </c>
      <c r="E154" s="2">
        <v>4502</v>
      </c>
      <c r="F154" s="5">
        <v>4.2069999999999999</v>
      </c>
      <c r="G154" s="5">
        <v>4.2069999999999999</v>
      </c>
      <c r="H154" s="5" t="s">
        <v>26</v>
      </c>
      <c r="I154" s="5" t="s">
        <v>26</v>
      </c>
      <c r="J154" s="5" t="s">
        <v>26</v>
      </c>
      <c r="K154" s="5">
        <v>4.2069999999999999</v>
      </c>
      <c r="L154" s="5">
        <v>4.2069999999999999</v>
      </c>
    </row>
    <row r="155" spans="1:12" x14ac:dyDescent="0.2">
      <c r="A155" s="2" t="s">
        <v>308</v>
      </c>
      <c r="B155" s="2" t="s">
        <v>309</v>
      </c>
      <c r="C155" s="2">
        <v>142</v>
      </c>
      <c r="D155" s="2">
        <v>725</v>
      </c>
      <c r="E155" s="2">
        <v>773</v>
      </c>
      <c r="F155" s="5">
        <v>0.58299999999999996</v>
      </c>
      <c r="G155" s="5">
        <v>0.58299999999999996</v>
      </c>
      <c r="H155" s="5" t="s">
        <v>26</v>
      </c>
      <c r="I155" s="5" t="s">
        <v>26</v>
      </c>
      <c r="J155" s="5" t="s">
        <v>26</v>
      </c>
      <c r="K155" s="5">
        <v>0.58299999999999996</v>
      </c>
      <c r="L155" s="5">
        <v>0.58299999999999996</v>
      </c>
    </row>
    <row r="156" spans="1:12" x14ac:dyDescent="0.2">
      <c r="A156" s="2" t="s">
        <v>310</v>
      </c>
      <c r="B156" s="2" t="s">
        <v>311</v>
      </c>
      <c r="C156" s="2">
        <v>471</v>
      </c>
      <c r="D156" s="2">
        <v>3102</v>
      </c>
      <c r="E156" s="2">
        <v>675</v>
      </c>
      <c r="F156" s="5">
        <v>2.6309999999999998</v>
      </c>
      <c r="G156" s="5">
        <v>2.6309999999999998</v>
      </c>
      <c r="H156" s="5" t="s">
        <v>26</v>
      </c>
      <c r="I156" s="5" t="s">
        <v>26</v>
      </c>
      <c r="J156" s="5" t="s">
        <v>26</v>
      </c>
      <c r="K156" s="5">
        <v>2.6309999999999998</v>
      </c>
      <c r="L156" s="5">
        <v>2.6309999999999998</v>
      </c>
    </row>
    <row r="157" spans="1:12" x14ac:dyDescent="0.2">
      <c r="A157" s="2" t="s">
        <v>312</v>
      </c>
      <c r="B157" s="2" t="s">
        <v>313</v>
      </c>
      <c r="C157" s="2">
        <v>144</v>
      </c>
      <c r="D157" s="2">
        <v>750</v>
      </c>
      <c r="E157" s="2">
        <v>0</v>
      </c>
      <c r="F157" s="5">
        <v>0.60599999999999998</v>
      </c>
      <c r="G157" s="5">
        <v>0.60599999999999998</v>
      </c>
      <c r="H157" s="5" t="s">
        <v>26</v>
      </c>
      <c r="I157" s="5" t="s">
        <v>26</v>
      </c>
      <c r="J157" s="5" t="s">
        <v>26</v>
      </c>
      <c r="K157" s="5">
        <v>0.60599999999999998</v>
      </c>
      <c r="L157" s="5">
        <v>0.60599999999999998</v>
      </c>
    </row>
    <row r="158" spans="1:12" x14ac:dyDescent="0.2">
      <c r="A158" s="2" t="s">
        <v>314</v>
      </c>
      <c r="B158" s="2" t="s">
        <v>315</v>
      </c>
      <c r="C158" s="2">
        <v>100</v>
      </c>
      <c r="D158" s="2">
        <v>295</v>
      </c>
      <c r="E158" s="2">
        <v>381</v>
      </c>
      <c r="F158" s="5">
        <v>0.19500000000000001</v>
      </c>
      <c r="G158" s="5">
        <v>0.19500000000000001</v>
      </c>
      <c r="H158" s="5" t="s">
        <v>26</v>
      </c>
      <c r="I158" s="5" t="s">
        <v>26</v>
      </c>
      <c r="J158" s="5" t="s">
        <v>26</v>
      </c>
      <c r="K158" s="5">
        <v>0.19500000000000001</v>
      </c>
      <c r="L158" s="5">
        <v>0.19500000000000001</v>
      </c>
    </row>
    <row r="159" spans="1:12" x14ac:dyDescent="0.2">
      <c r="A159" s="2" t="s">
        <v>316</v>
      </c>
      <c r="B159" s="2" t="s">
        <v>317</v>
      </c>
      <c r="C159" s="2">
        <v>479</v>
      </c>
      <c r="D159" s="2">
        <v>2819</v>
      </c>
      <c r="E159" s="2">
        <v>2276</v>
      </c>
      <c r="F159" s="5">
        <v>2.34</v>
      </c>
      <c r="G159" s="5">
        <v>2.34</v>
      </c>
      <c r="H159" s="5" t="s">
        <v>26</v>
      </c>
      <c r="I159" s="5" t="s">
        <v>26</v>
      </c>
      <c r="J159" s="5" t="s">
        <v>26</v>
      </c>
      <c r="K159" s="5">
        <v>2.34</v>
      </c>
      <c r="L159" s="5">
        <v>2.34</v>
      </c>
    </row>
    <row r="160" spans="1:12" x14ac:dyDescent="0.2">
      <c r="A160" s="2" t="s">
        <v>318</v>
      </c>
      <c r="B160" s="2" t="s">
        <v>319</v>
      </c>
      <c r="C160" s="2">
        <v>718</v>
      </c>
      <c r="D160" s="2">
        <v>4419</v>
      </c>
      <c r="E160" s="2">
        <v>1268</v>
      </c>
      <c r="F160" s="5">
        <v>3.7010000000000001</v>
      </c>
      <c r="G160" s="5">
        <v>3.7010000000000001</v>
      </c>
      <c r="H160" s="5" t="s">
        <v>26</v>
      </c>
      <c r="I160" s="5" t="s">
        <v>26</v>
      </c>
      <c r="J160" s="5" t="s">
        <v>26</v>
      </c>
      <c r="K160" s="5">
        <v>3.7010000000000001</v>
      </c>
      <c r="L160" s="5">
        <v>3.7010000000000001</v>
      </c>
    </row>
    <row r="161" spans="1:12" x14ac:dyDescent="0.2">
      <c r="A161" s="2" t="s">
        <v>320</v>
      </c>
      <c r="B161" s="2" t="s">
        <v>321</v>
      </c>
      <c r="C161" s="2">
        <v>186</v>
      </c>
      <c r="D161" s="2">
        <v>1025</v>
      </c>
      <c r="E161" s="2">
        <v>386</v>
      </c>
      <c r="F161" s="5">
        <v>0.83899999999999997</v>
      </c>
      <c r="G161" s="5">
        <v>0.83899999999999997</v>
      </c>
      <c r="H161" s="5" t="s">
        <v>26</v>
      </c>
      <c r="I161" s="5" t="s">
        <v>26</v>
      </c>
      <c r="J161" s="5" t="s">
        <v>26</v>
      </c>
      <c r="K161" s="5">
        <v>0.83899999999999997</v>
      </c>
      <c r="L161" s="5">
        <v>0.83899999999999997</v>
      </c>
    </row>
    <row r="162" spans="1:12" x14ac:dyDescent="0.2">
      <c r="A162" s="2" t="s">
        <v>322</v>
      </c>
      <c r="B162" s="2" t="s">
        <v>323</v>
      </c>
      <c r="C162" s="2">
        <v>280</v>
      </c>
      <c r="D162" s="2">
        <v>2033</v>
      </c>
      <c r="E162" s="2">
        <v>1281</v>
      </c>
      <c r="F162" s="5">
        <v>1.7529999999999999</v>
      </c>
      <c r="G162" s="5">
        <v>1.7529999999999999</v>
      </c>
      <c r="H162" s="5" t="s">
        <v>26</v>
      </c>
      <c r="I162" s="5" t="s">
        <v>26</v>
      </c>
      <c r="J162" s="5" t="s">
        <v>26</v>
      </c>
      <c r="K162" s="5">
        <v>1.7529999999999999</v>
      </c>
      <c r="L162" s="5">
        <v>1.7529999999999999</v>
      </c>
    </row>
    <row r="163" spans="1:12" x14ac:dyDescent="0.2">
      <c r="A163" s="2" t="s">
        <v>324</v>
      </c>
      <c r="B163" s="2" t="s">
        <v>325</v>
      </c>
      <c r="C163" s="2">
        <v>134</v>
      </c>
      <c r="D163" s="2">
        <v>461</v>
      </c>
      <c r="E163" s="2">
        <v>310</v>
      </c>
      <c r="F163" s="5">
        <v>0.32700000000000001</v>
      </c>
      <c r="G163" s="5">
        <v>0.32700000000000001</v>
      </c>
      <c r="H163" s="5" t="s">
        <v>26</v>
      </c>
      <c r="I163" s="5" t="s">
        <v>26</v>
      </c>
      <c r="J163" s="5" t="s">
        <v>26</v>
      </c>
      <c r="K163" s="5">
        <v>0.32700000000000001</v>
      </c>
      <c r="L163" s="5">
        <v>0.32700000000000001</v>
      </c>
    </row>
    <row r="164" spans="1:12" x14ac:dyDescent="0.2">
      <c r="A164" s="2" t="s">
        <v>326</v>
      </c>
      <c r="B164" s="2" t="s">
        <v>327</v>
      </c>
      <c r="C164" s="2">
        <v>203</v>
      </c>
      <c r="D164" s="2">
        <v>1206</v>
      </c>
      <c r="E164" s="2">
        <v>588</v>
      </c>
      <c r="F164" s="5">
        <v>1.0029999999999999</v>
      </c>
      <c r="G164" s="5">
        <v>1.0029999999999999</v>
      </c>
      <c r="H164" s="5" t="s">
        <v>26</v>
      </c>
      <c r="I164" s="5" t="s">
        <v>26</v>
      </c>
      <c r="J164" s="5" t="s">
        <v>26</v>
      </c>
      <c r="K164" s="5">
        <v>1.0029999999999999</v>
      </c>
      <c r="L164" s="5">
        <v>1.0029999999999999</v>
      </c>
    </row>
    <row r="165" spans="1:12" x14ac:dyDescent="0.2">
      <c r="A165" s="2" t="s">
        <v>328</v>
      </c>
      <c r="B165" s="2" t="s">
        <v>329</v>
      </c>
      <c r="C165" s="2">
        <v>362</v>
      </c>
      <c r="D165" s="2">
        <v>2058</v>
      </c>
      <c r="E165" s="2">
        <v>697</v>
      </c>
      <c r="F165" s="5">
        <v>1.696</v>
      </c>
      <c r="G165" s="5">
        <v>1.696</v>
      </c>
      <c r="H165" s="5" t="s">
        <v>26</v>
      </c>
      <c r="I165" s="5" t="s">
        <v>26</v>
      </c>
      <c r="J165" s="5" t="s">
        <v>26</v>
      </c>
      <c r="K165" s="5">
        <v>1.696</v>
      </c>
      <c r="L165" s="5">
        <v>1.696</v>
      </c>
    </row>
    <row r="166" spans="1:12" x14ac:dyDescent="0.2">
      <c r="A166" s="2" t="s">
        <v>330</v>
      </c>
      <c r="B166" s="2" t="s">
        <v>331</v>
      </c>
      <c r="C166" s="2">
        <v>471</v>
      </c>
      <c r="D166" s="2">
        <v>2605</v>
      </c>
      <c r="E166" s="2">
        <v>1682</v>
      </c>
      <c r="F166" s="5">
        <v>2.1339999999999999</v>
      </c>
      <c r="G166" s="5">
        <v>2.1339999999999999</v>
      </c>
      <c r="H166" s="5" t="s">
        <v>26</v>
      </c>
      <c r="I166" s="5" t="s">
        <v>26</v>
      </c>
      <c r="J166" s="5" t="s">
        <v>26</v>
      </c>
      <c r="K166" s="5">
        <v>2.1339999999999999</v>
      </c>
      <c r="L166" s="5">
        <v>2.1339999999999999</v>
      </c>
    </row>
    <row r="167" spans="1:12" x14ac:dyDescent="0.2">
      <c r="A167" s="2" t="s">
        <v>332</v>
      </c>
      <c r="B167" s="2" t="s">
        <v>333</v>
      </c>
      <c r="C167" s="2">
        <v>219</v>
      </c>
      <c r="D167" s="2">
        <v>1335</v>
      </c>
      <c r="E167" s="2">
        <v>525</v>
      </c>
      <c r="F167" s="5">
        <v>1.1160000000000001</v>
      </c>
      <c r="G167" s="5">
        <v>1.1160000000000001</v>
      </c>
      <c r="H167" s="5" t="s">
        <v>26</v>
      </c>
      <c r="I167" s="5" t="s">
        <v>26</v>
      </c>
      <c r="J167" s="5" t="s">
        <v>26</v>
      </c>
      <c r="K167" s="5">
        <v>1.1160000000000001</v>
      </c>
      <c r="L167" s="5">
        <v>1.1160000000000001</v>
      </c>
    </row>
    <row r="168" spans="1:12" x14ac:dyDescent="0.2">
      <c r="A168" s="2" t="s">
        <v>334</v>
      </c>
      <c r="B168" s="2" t="s">
        <v>335</v>
      </c>
      <c r="C168" s="2">
        <v>365</v>
      </c>
      <c r="D168" s="2">
        <v>3146</v>
      </c>
      <c r="E168" s="2">
        <v>2108</v>
      </c>
      <c r="F168" s="5">
        <v>2.7810000000000001</v>
      </c>
      <c r="G168" s="5">
        <v>2.7810000000000001</v>
      </c>
      <c r="H168" s="5" t="s">
        <v>26</v>
      </c>
      <c r="I168" s="5" t="s">
        <v>26</v>
      </c>
      <c r="J168" s="5" t="s">
        <v>26</v>
      </c>
      <c r="K168" s="5">
        <v>2.7810000000000001</v>
      </c>
      <c r="L168" s="5">
        <v>2.7810000000000001</v>
      </c>
    </row>
    <row r="169" spans="1:12" x14ac:dyDescent="0.2">
      <c r="A169" s="2" t="s">
        <v>336</v>
      </c>
      <c r="B169" s="2" t="s">
        <v>337</v>
      </c>
      <c r="C169" s="2">
        <v>411</v>
      </c>
      <c r="D169" s="2">
        <v>2356</v>
      </c>
      <c r="E169" s="2">
        <v>1234</v>
      </c>
      <c r="F169" s="5">
        <v>1.9450000000000001</v>
      </c>
      <c r="G169" s="5">
        <v>1.9450000000000001</v>
      </c>
      <c r="H169" s="5" t="s">
        <v>26</v>
      </c>
      <c r="I169" s="5" t="s">
        <v>26</v>
      </c>
      <c r="J169" s="5" t="s">
        <v>26</v>
      </c>
      <c r="K169" s="5">
        <v>1.9450000000000001</v>
      </c>
      <c r="L169" s="5">
        <v>1.9450000000000001</v>
      </c>
    </row>
    <row r="170" spans="1:12" x14ac:dyDescent="0.2">
      <c r="A170" s="2" t="s">
        <v>338</v>
      </c>
      <c r="B170" s="2" t="s">
        <v>339</v>
      </c>
      <c r="C170" s="2">
        <v>587</v>
      </c>
      <c r="D170" s="2">
        <v>3158</v>
      </c>
      <c r="E170" s="2">
        <v>2988</v>
      </c>
      <c r="F170" s="5">
        <v>2.5710000000000002</v>
      </c>
      <c r="G170" s="5">
        <v>2.5710000000000002</v>
      </c>
      <c r="H170" s="5" t="s">
        <v>26</v>
      </c>
      <c r="I170" s="5" t="s">
        <v>26</v>
      </c>
      <c r="J170" s="5" t="s">
        <v>26</v>
      </c>
      <c r="K170" s="5">
        <v>2.5710000000000002</v>
      </c>
      <c r="L170" s="5">
        <v>2.5710000000000002</v>
      </c>
    </row>
    <row r="171" spans="1:12" x14ac:dyDescent="0.2">
      <c r="A171" s="2" t="s">
        <v>340</v>
      </c>
      <c r="B171" s="2" t="s">
        <v>341</v>
      </c>
      <c r="C171" s="2">
        <v>850</v>
      </c>
      <c r="D171" s="2">
        <v>4445</v>
      </c>
      <c r="E171" s="2">
        <v>2933</v>
      </c>
      <c r="F171" s="5">
        <v>3.5950000000000002</v>
      </c>
      <c r="G171" s="5">
        <v>3.5950000000000002</v>
      </c>
      <c r="H171" s="5" t="s">
        <v>26</v>
      </c>
      <c r="I171" s="5" t="s">
        <v>26</v>
      </c>
      <c r="J171" s="5" t="s">
        <v>26</v>
      </c>
      <c r="K171" s="5">
        <v>3.5950000000000002</v>
      </c>
      <c r="L171" s="5">
        <v>3.5950000000000002</v>
      </c>
    </row>
    <row r="172" spans="1:12" x14ac:dyDescent="0.2">
      <c r="A172" s="2" t="s">
        <v>342</v>
      </c>
      <c r="B172" s="2" t="s">
        <v>343</v>
      </c>
      <c r="C172" s="2">
        <v>724</v>
      </c>
      <c r="D172" s="2">
        <v>4511</v>
      </c>
      <c r="E172" s="2">
        <v>1442</v>
      </c>
      <c r="F172" s="5">
        <v>3.7869999999999999</v>
      </c>
      <c r="G172" s="5">
        <v>3.7869999999999999</v>
      </c>
      <c r="H172" s="5" t="s">
        <v>26</v>
      </c>
      <c r="I172" s="5" t="s">
        <v>26</v>
      </c>
      <c r="J172" s="5" t="s">
        <v>26</v>
      </c>
      <c r="K172" s="5">
        <v>3.7869999999999999</v>
      </c>
      <c r="L172" s="5">
        <v>3.7869999999999999</v>
      </c>
    </row>
    <row r="173" spans="1:12" x14ac:dyDescent="0.2">
      <c r="A173" s="2" t="s">
        <v>344</v>
      </c>
      <c r="B173" s="2" t="s">
        <v>345</v>
      </c>
      <c r="C173" s="2">
        <v>132</v>
      </c>
      <c r="D173" s="2">
        <v>442</v>
      </c>
      <c r="E173" s="2">
        <v>341</v>
      </c>
      <c r="F173" s="5">
        <v>0.31</v>
      </c>
      <c r="G173" s="5">
        <v>0.31</v>
      </c>
      <c r="H173" s="5" t="s">
        <v>26</v>
      </c>
      <c r="I173" s="5" t="s">
        <v>26</v>
      </c>
      <c r="J173" s="5" t="s">
        <v>26</v>
      </c>
      <c r="K173" s="5">
        <v>0.31</v>
      </c>
      <c r="L173" s="5">
        <v>0.31</v>
      </c>
    </row>
    <row r="174" spans="1:12" ht="22.5" x14ac:dyDescent="0.2">
      <c r="A174" s="2" t="s">
        <v>346</v>
      </c>
      <c r="B174" s="2" t="s">
        <v>347</v>
      </c>
      <c r="C174" s="2">
        <v>164</v>
      </c>
      <c r="D174" s="2">
        <v>973</v>
      </c>
      <c r="E174" s="2">
        <v>474</v>
      </c>
      <c r="F174" s="5">
        <v>0.80900000000000005</v>
      </c>
      <c r="G174" s="5">
        <v>0.80900000000000005</v>
      </c>
      <c r="H174" s="5" t="s">
        <v>26</v>
      </c>
      <c r="I174" s="5" t="s">
        <v>26</v>
      </c>
      <c r="J174" s="5" t="s">
        <v>26</v>
      </c>
      <c r="K174" s="5">
        <v>0.80900000000000005</v>
      </c>
      <c r="L174" s="5">
        <v>0.80900000000000005</v>
      </c>
    </row>
    <row r="175" spans="1:12" x14ac:dyDescent="0.2">
      <c r="A175" s="2" t="s">
        <v>348</v>
      </c>
      <c r="B175" s="2" t="s">
        <v>349</v>
      </c>
      <c r="C175" s="2">
        <v>300</v>
      </c>
      <c r="D175" s="2">
        <v>1568</v>
      </c>
      <c r="E175" s="2">
        <v>1328</v>
      </c>
      <c r="F175" s="5">
        <v>1.268</v>
      </c>
      <c r="G175" s="5">
        <v>1.268</v>
      </c>
      <c r="H175" s="5" t="s">
        <v>26</v>
      </c>
      <c r="I175" s="5" t="s">
        <v>26</v>
      </c>
      <c r="J175" s="5" t="s">
        <v>26</v>
      </c>
      <c r="K175" s="5">
        <v>1.268</v>
      </c>
      <c r="L175" s="5">
        <v>1.268</v>
      </c>
    </row>
    <row r="176" spans="1:12" x14ac:dyDescent="0.2">
      <c r="A176" s="2" t="s">
        <v>350</v>
      </c>
      <c r="B176" s="2" t="s">
        <v>351</v>
      </c>
      <c r="C176" s="2">
        <v>487</v>
      </c>
      <c r="D176" s="2">
        <v>2651</v>
      </c>
      <c r="E176" s="2">
        <v>2371</v>
      </c>
      <c r="F176" s="5">
        <v>2.1640000000000001</v>
      </c>
      <c r="G176" s="5">
        <v>2.1640000000000001</v>
      </c>
      <c r="H176" s="5" t="s">
        <v>26</v>
      </c>
      <c r="I176" s="5" t="s">
        <v>26</v>
      </c>
      <c r="J176" s="5" t="s">
        <v>26</v>
      </c>
      <c r="K176" s="5">
        <v>2.1640000000000001</v>
      </c>
      <c r="L176" s="5">
        <v>2.1640000000000001</v>
      </c>
    </row>
    <row r="177" spans="1:12" x14ac:dyDescent="0.2">
      <c r="A177" s="2" t="s">
        <v>352</v>
      </c>
      <c r="B177" s="2" t="s">
        <v>353</v>
      </c>
      <c r="C177" s="2">
        <v>368</v>
      </c>
      <c r="D177" s="2">
        <v>2202</v>
      </c>
      <c r="E177" s="2">
        <v>1699</v>
      </c>
      <c r="F177" s="5">
        <v>1.8340000000000001</v>
      </c>
      <c r="G177" s="5">
        <v>1.8340000000000001</v>
      </c>
      <c r="H177" s="5" t="s">
        <v>26</v>
      </c>
      <c r="I177" s="5" t="s">
        <v>26</v>
      </c>
      <c r="J177" s="5" t="s">
        <v>26</v>
      </c>
      <c r="K177" s="5">
        <v>1.8340000000000001</v>
      </c>
      <c r="L177" s="5">
        <v>1.8340000000000001</v>
      </c>
    </row>
    <row r="178" spans="1:12" x14ac:dyDescent="0.2">
      <c r="A178" s="2" t="s">
        <v>354</v>
      </c>
      <c r="B178" s="2" t="s">
        <v>355</v>
      </c>
      <c r="C178" s="2">
        <v>281</v>
      </c>
      <c r="D178" s="2">
        <v>1450</v>
      </c>
      <c r="E178" s="2">
        <v>1038</v>
      </c>
      <c r="F178" s="5">
        <v>1.169</v>
      </c>
      <c r="G178" s="5">
        <v>1.169</v>
      </c>
      <c r="H178" s="5" t="s">
        <v>26</v>
      </c>
      <c r="I178" s="5" t="s">
        <v>26</v>
      </c>
      <c r="J178" s="5" t="s">
        <v>26</v>
      </c>
      <c r="K178" s="5">
        <v>1.169</v>
      </c>
      <c r="L178" s="5">
        <v>1.169</v>
      </c>
    </row>
    <row r="179" spans="1:12" x14ac:dyDescent="0.2">
      <c r="A179" s="2" t="s">
        <v>356</v>
      </c>
      <c r="B179" s="2" t="s">
        <v>357</v>
      </c>
      <c r="C179" s="2">
        <v>84</v>
      </c>
      <c r="D179" s="2">
        <v>271</v>
      </c>
      <c r="E179" s="2">
        <v>245</v>
      </c>
      <c r="F179" s="5">
        <v>0.187</v>
      </c>
      <c r="G179" s="5">
        <v>0.187</v>
      </c>
      <c r="H179" s="5" t="s">
        <v>26</v>
      </c>
      <c r="I179" s="5" t="s">
        <v>26</v>
      </c>
      <c r="J179" s="5" t="s">
        <v>26</v>
      </c>
      <c r="K179" s="5">
        <v>0.187</v>
      </c>
      <c r="L179" s="5">
        <v>0.187</v>
      </c>
    </row>
    <row r="180" spans="1:12" x14ac:dyDescent="0.2">
      <c r="A180" s="2" t="s">
        <v>358</v>
      </c>
      <c r="B180" s="2" t="s">
        <v>359</v>
      </c>
      <c r="C180" s="2">
        <v>122</v>
      </c>
      <c r="D180" s="2">
        <v>910</v>
      </c>
      <c r="E180" s="2">
        <v>282</v>
      </c>
      <c r="F180" s="5">
        <v>0.78800000000000003</v>
      </c>
      <c r="G180" s="5">
        <v>0.78800000000000003</v>
      </c>
      <c r="H180" s="5" t="s">
        <v>26</v>
      </c>
      <c r="I180" s="5" t="s">
        <v>26</v>
      </c>
      <c r="J180" s="5" t="s">
        <v>26</v>
      </c>
      <c r="K180" s="5">
        <v>0.78800000000000003</v>
      </c>
      <c r="L180" s="5">
        <v>0.78800000000000003</v>
      </c>
    </row>
    <row r="181" spans="1:12" x14ac:dyDescent="0.2">
      <c r="A181" s="2" t="s">
        <v>360</v>
      </c>
      <c r="B181" s="2" t="s">
        <v>361</v>
      </c>
      <c r="C181" s="2">
        <v>255</v>
      </c>
      <c r="D181" s="2">
        <v>1598</v>
      </c>
      <c r="E181" s="2">
        <v>1163</v>
      </c>
      <c r="F181" s="5">
        <v>1.343</v>
      </c>
      <c r="G181" s="5">
        <v>1.343</v>
      </c>
      <c r="H181" s="5" t="s">
        <v>26</v>
      </c>
      <c r="I181" s="5" t="s">
        <v>26</v>
      </c>
      <c r="J181" s="5" t="s">
        <v>26</v>
      </c>
      <c r="K181" s="5">
        <v>1.343</v>
      </c>
      <c r="L181" s="5">
        <v>1.343</v>
      </c>
    </row>
    <row r="182" spans="1:12" x14ac:dyDescent="0.2">
      <c r="A182" s="2" t="s">
        <v>362</v>
      </c>
      <c r="B182" s="2" t="s">
        <v>363</v>
      </c>
      <c r="C182" s="2">
        <v>381</v>
      </c>
      <c r="D182" s="2">
        <v>2769</v>
      </c>
      <c r="E182" s="2">
        <v>1363</v>
      </c>
      <c r="F182" s="5">
        <v>2.3879999999999999</v>
      </c>
      <c r="G182" s="5">
        <v>2.3879999999999999</v>
      </c>
      <c r="H182" s="5" t="s">
        <v>26</v>
      </c>
      <c r="I182" s="5" t="s">
        <v>26</v>
      </c>
      <c r="J182" s="5" t="s">
        <v>26</v>
      </c>
      <c r="K182" s="5">
        <v>2.3879999999999999</v>
      </c>
      <c r="L182" s="5">
        <v>2.3879999999999999</v>
      </c>
    </row>
    <row r="183" spans="1:12" x14ac:dyDescent="0.2">
      <c r="A183" s="2" t="s">
        <v>364</v>
      </c>
      <c r="B183" s="2" t="s">
        <v>365</v>
      </c>
      <c r="C183" s="2">
        <v>361</v>
      </c>
      <c r="D183" s="2">
        <v>3439</v>
      </c>
      <c r="E183" s="2">
        <v>0</v>
      </c>
      <c r="F183" s="5">
        <v>3.0779999999999998</v>
      </c>
      <c r="G183" s="5">
        <v>3.0779999999999998</v>
      </c>
      <c r="H183" s="5" t="s">
        <v>26</v>
      </c>
      <c r="I183" s="5" t="s">
        <v>26</v>
      </c>
      <c r="J183" s="5" t="s">
        <v>26</v>
      </c>
      <c r="K183" s="5">
        <v>3.0779999999999998</v>
      </c>
      <c r="L183" s="5">
        <v>3.0779999999999998</v>
      </c>
    </row>
    <row r="184" spans="1:12" ht="22.5" x14ac:dyDescent="0.2">
      <c r="A184" s="2" t="s">
        <v>366</v>
      </c>
      <c r="B184" s="2" t="s">
        <v>367</v>
      </c>
      <c r="C184" s="2">
        <v>190</v>
      </c>
      <c r="D184" s="2">
        <v>1322</v>
      </c>
      <c r="E184" s="2">
        <v>790</v>
      </c>
      <c r="F184" s="5">
        <v>1.3220000000000001</v>
      </c>
      <c r="G184" s="5">
        <v>1.1319999999999999</v>
      </c>
      <c r="H184" s="5" t="s">
        <v>26</v>
      </c>
      <c r="I184" s="5" t="s">
        <v>26</v>
      </c>
      <c r="J184" s="5" t="s">
        <v>26</v>
      </c>
      <c r="K184" s="5">
        <v>1.1319999999999999</v>
      </c>
      <c r="L184" s="5">
        <v>1.1319999999999999</v>
      </c>
    </row>
    <row r="185" spans="1:12" x14ac:dyDescent="0.2">
      <c r="A185" s="2" t="s">
        <v>368</v>
      </c>
      <c r="B185" s="2" t="s">
        <v>369</v>
      </c>
      <c r="C185" s="2">
        <v>69</v>
      </c>
      <c r="D185" s="2">
        <v>245</v>
      </c>
      <c r="E185" s="2">
        <v>0</v>
      </c>
      <c r="F185" s="5">
        <v>0.17599999999999999</v>
      </c>
      <c r="G185" s="5">
        <v>0.17599999999999999</v>
      </c>
      <c r="H185" s="5" t="s">
        <v>26</v>
      </c>
      <c r="I185" s="5" t="s">
        <v>26</v>
      </c>
      <c r="J185" s="5" t="s">
        <v>26</v>
      </c>
      <c r="K185" s="5">
        <v>0.17599999999999999</v>
      </c>
      <c r="L185" s="5">
        <v>0.17599999999999999</v>
      </c>
    </row>
    <row r="186" spans="1:12" x14ac:dyDescent="0.2">
      <c r="A186" s="2" t="s">
        <v>370</v>
      </c>
      <c r="B186" s="2" t="s">
        <v>371</v>
      </c>
      <c r="C186" s="2">
        <v>170</v>
      </c>
      <c r="D186" s="2">
        <v>1212</v>
      </c>
      <c r="E186" s="2">
        <v>562</v>
      </c>
      <c r="F186" s="5">
        <v>1.042</v>
      </c>
      <c r="G186" s="5">
        <v>1.042</v>
      </c>
      <c r="H186" s="5" t="s">
        <v>26</v>
      </c>
      <c r="I186" s="5" t="s">
        <v>26</v>
      </c>
      <c r="J186" s="5" t="s">
        <v>26</v>
      </c>
      <c r="K186" s="5">
        <v>1.042</v>
      </c>
      <c r="L186" s="5">
        <v>1.042</v>
      </c>
    </row>
    <row r="187" spans="1:12" x14ac:dyDescent="0.2">
      <c r="A187" s="2" t="s">
        <v>372</v>
      </c>
      <c r="B187" s="2" t="s">
        <v>373</v>
      </c>
      <c r="C187" s="2">
        <v>327</v>
      </c>
      <c r="D187" s="2">
        <v>2874</v>
      </c>
      <c r="E187" s="2">
        <v>0</v>
      </c>
      <c r="F187" s="5">
        <v>2.5470000000000002</v>
      </c>
      <c r="G187" s="5">
        <v>2.5470000000000002</v>
      </c>
      <c r="H187" s="5" t="s">
        <v>26</v>
      </c>
      <c r="I187" s="5" t="s">
        <v>26</v>
      </c>
      <c r="J187" s="5" t="s">
        <v>26</v>
      </c>
      <c r="K187" s="5">
        <v>2.5470000000000002</v>
      </c>
      <c r="L187" s="5">
        <v>2.5470000000000002</v>
      </c>
    </row>
    <row r="188" spans="1:12" ht="22.5" x14ac:dyDescent="0.2">
      <c r="A188" s="2" t="s">
        <v>374</v>
      </c>
      <c r="B188" s="2" t="s">
        <v>375</v>
      </c>
      <c r="C188" s="2">
        <v>185</v>
      </c>
      <c r="D188" s="2">
        <v>1280</v>
      </c>
      <c r="E188" s="2">
        <v>296</v>
      </c>
      <c r="F188" s="5">
        <v>1.095</v>
      </c>
      <c r="G188" s="5">
        <v>1.095</v>
      </c>
      <c r="H188" s="5" t="s">
        <v>26</v>
      </c>
      <c r="I188" s="5" t="s">
        <v>26</v>
      </c>
      <c r="J188" s="5" t="s">
        <v>26</v>
      </c>
      <c r="K188" s="5">
        <v>1.095</v>
      </c>
      <c r="L188" s="5">
        <v>1.095</v>
      </c>
    </row>
    <row r="189" spans="1:12" ht="22.5" x14ac:dyDescent="0.2">
      <c r="A189" s="2" t="s">
        <v>376</v>
      </c>
      <c r="B189" s="2" t="s">
        <v>377</v>
      </c>
      <c r="C189" s="2">
        <v>85</v>
      </c>
      <c r="D189" s="2">
        <v>341</v>
      </c>
      <c r="E189" s="2">
        <v>139</v>
      </c>
      <c r="F189" s="5">
        <v>0.25600000000000001</v>
      </c>
      <c r="G189" s="5">
        <v>0.25600000000000001</v>
      </c>
      <c r="H189" s="5" t="s">
        <v>26</v>
      </c>
      <c r="I189" s="5" t="s">
        <v>26</v>
      </c>
      <c r="J189" s="5" t="s">
        <v>26</v>
      </c>
      <c r="K189" s="5">
        <v>0.25600000000000001</v>
      </c>
      <c r="L189" s="5">
        <v>0.25600000000000001</v>
      </c>
    </row>
    <row r="190" spans="1:12" ht="22.5" x14ac:dyDescent="0.2">
      <c r="A190" s="2" t="s">
        <v>378</v>
      </c>
      <c r="B190" s="2" t="s">
        <v>379</v>
      </c>
      <c r="C190" s="2">
        <v>74</v>
      </c>
      <c r="D190" s="2">
        <v>448</v>
      </c>
      <c r="E190" s="2">
        <v>348</v>
      </c>
      <c r="F190" s="5">
        <v>0.374</v>
      </c>
      <c r="G190" s="5">
        <v>0.374</v>
      </c>
      <c r="H190" s="5" t="s">
        <v>26</v>
      </c>
      <c r="I190" s="5" t="s">
        <v>26</v>
      </c>
      <c r="J190" s="5" t="s">
        <v>26</v>
      </c>
      <c r="K190" s="5">
        <v>0.374</v>
      </c>
      <c r="L190" s="5">
        <v>0.374</v>
      </c>
    </row>
    <row r="191" spans="1:12" ht="22.5" x14ac:dyDescent="0.2">
      <c r="A191" s="2" t="s">
        <v>380</v>
      </c>
      <c r="B191" s="2" t="s">
        <v>381</v>
      </c>
      <c r="C191" s="2">
        <v>159</v>
      </c>
      <c r="D191" s="2">
        <v>716</v>
      </c>
      <c r="E191" s="2">
        <v>344</v>
      </c>
      <c r="F191" s="5">
        <v>0.55700000000000005</v>
      </c>
      <c r="G191" s="5">
        <v>0.55700000000000005</v>
      </c>
      <c r="H191" s="5" t="s">
        <v>26</v>
      </c>
      <c r="I191" s="5" t="s">
        <v>26</v>
      </c>
      <c r="J191" s="5" t="s">
        <v>26</v>
      </c>
      <c r="K191" s="5">
        <v>0.55700000000000005</v>
      </c>
      <c r="L191" s="5">
        <v>0.55700000000000005</v>
      </c>
    </row>
    <row r="192" spans="1:12" x14ac:dyDescent="0.2">
      <c r="A192" s="2" t="s">
        <v>382</v>
      </c>
      <c r="B192" s="2" t="s">
        <v>383</v>
      </c>
      <c r="C192" s="2">
        <v>247</v>
      </c>
      <c r="D192" s="2">
        <v>1946</v>
      </c>
      <c r="E192" s="2">
        <v>647</v>
      </c>
      <c r="F192" s="5">
        <v>1.6990000000000001</v>
      </c>
      <c r="G192" s="5">
        <v>1.6990000000000001</v>
      </c>
      <c r="H192" s="5" t="s">
        <v>26</v>
      </c>
      <c r="I192" s="5" t="s">
        <v>26</v>
      </c>
      <c r="J192" s="5" t="s">
        <v>26</v>
      </c>
      <c r="K192" s="5">
        <v>1.6990000000000001</v>
      </c>
      <c r="L192" s="5">
        <v>1.6990000000000001</v>
      </c>
    </row>
    <row r="193" spans="1:12" ht="22.5" x14ac:dyDescent="0.2">
      <c r="A193" s="2" t="s">
        <v>384</v>
      </c>
      <c r="B193" s="2" t="s">
        <v>385</v>
      </c>
      <c r="C193" s="2">
        <v>84</v>
      </c>
      <c r="D193" s="2">
        <v>274</v>
      </c>
      <c r="E193" s="2">
        <v>150</v>
      </c>
      <c r="F193" s="5">
        <v>0.19</v>
      </c>
      <c r="G193" s="5">
        <v>0.19</v>
      </c>
      <c r="H193" s="5" t="s">
        <v>26</v>
      </c>
      <c r="I193" s="5" t="s">
        <v>26</v>
      </c>
      <c r="J193" s="5" t="s">
        <v>26</v>
      </c>
      <c r="K193" s="5">
        <v>0.19</v>
      </c>
      <c r="L193" s="5">
        <v>0.19</v>
      </c>
    </row>
    <row r="194" spans="1:12" x14ac:dyDescent="0.2">
      <c r="A194" s="2" t="s">
        <v>386</v>
      </c>
      <c r="B194" s="2" t="s">
        <v>387</v>
      </c>
      <c r="C194" s="2">
        <v>231</v>
      </c>
      <c r="D194" s="2">
        <v>854</v>
      </c>
      <c r="E194" s="2">
        <v>615</v>
      </c>
      <c r="F194" s="5">
        <v>0.623</v>
      </c>
      <c r="G194" s="5">
        <v>0.623</v>
      </c>
      <c r="H194" s="5" t="s">
        <v>26</v>
      </c>
      <c r="I194" s="5" t="s">
        <v>26</v>
      </c>
      <c r="J194" s="5" t="s">
        <v>26</v>
      </c>
      <c r="K194" s="5">
        <v>0.623</v>
      </c>
      <c r="L194" s="5">
        <v>0.623</v>
      </c>
    </row>
    <row r="195" spans="1:12" ht="22.5" x14ac:dyDescent="0.2">
      <c r="A195" s="2" t="s">
        <v>388</v>
      </c>
      <c r="B195" s="2" t="s">
        <v>389</v>
      </c>
      <c r="C195" s="2">
        <v>209</v>
      </c>
      <c r="D195" s="2">
        <v>1191</v>
      </c>
      <c r="E195" s="2">
        <v>383</v>
      </c>
      <c r="F195" s="5">
        <v>0.98199999999999998</v>
      </c>
      <c r="G195" s="5">
        <v>0.98199999999999998</v>
      </c>
      <c r="H195" s="5" t="s">
        <v>26</v>
      </c>
      <c r="I195" s="5" t="s">
        <v>26</v>
      </c>
      <c r="J195" s="5" t="s">
        <v>26</v>
      </c>
      <c r="K195" s="5">
        <v>0.98199999999999998</v>
      </c>
      <c r="L195" s="5">
        <v>0.98199999999999998</v>
      </c>
    </row>
    <row r="196" spans="1:12" ht="22.5" x14ac:dyDescent="0.2">
      <c r="A196" s="2" t="s">
        <v>390</v>
      </c>
      <c r="B196" s="2" t="s">
        <v>391</v>
      </c>
      <c r="C196" s="2">
        <v>261</v>
      </c>
      <c r="D196" s="2">
        <v>1243</v>
      </c>
      <c r="E196" s="2">
        <v>515</v>
      </c>
      <c r="F196" s="5">
        <v>0.98199999999999998</v>
      </c>
      <c r="G196" s="5">
        <v>0.98199999999999998</v>
      </c>
      <c r="H196" s="5" t="s">
        <v>26</v>
      </c>
      <c r="I196" s="5" t="s">
        <v>26</v>
      </c>
      <c r="J196" s="5" t="s">
        <v>26</v>
      </c>
      <c r="K196" s="5">
        <v>0.98199999999999998</v>
      </c>
      <c r="L196" s="5">
        <v>0.98199999999999998</v>
      </c>
    </row>
    <row r="197" spans="1:12" ht="22.5" x14ac:dyDescent="0.2">
      <c r="A197" s="2" t="s">
        <v>392</v>
      </c>
      <c r="B197" s="2" t="s">
        <v>393</v>
      </c>
      <c r="C197" s="2">
        <v>197</v>
      </c>
      <c r="D197" s="2">
        <v>967</v>
      </c>
      <c r="E197" s="2">
        <v>799</v>
      </c>
      <c r="F197" s="5">
        <v>0.77</v>
      </c>
      <c r="G197" s="5">
        <v>0.77</v>
      </c>
      <c r="H197" s="5" t="s">
        <v>26</v>
      </c>
      <c r="I197" s="5" t="s">
        <v>26</v>
      </c>
      <c r="J197" s="5" t="s">
        <v>26</v>
      </c>
      <c r="K197" s="5">
        <v>0.77</v>
      </c>
      <c r="L197" s="5">
        <v>0.77</v>
      </c>
    </row>
    <row r="198" spans="1:12" ht="22.5" x14ac:dyDescent="0.2">
      <c r="A198" s="2" t="s">
        <v>394</v>
      </c>
      <c r="B198" s="2" t="s">
        <v>395</v>
      </c>
      <c r="C198" s="2">
        <v>76</v>
      </c>
      <c r="D198" s="2">
        <v>298</v>
      </c>
      <c r="E198" s="2">
        <v>76</v>
      </c>
      <c r="F198" s="5">
        <v>0.222</v>
      </c>
      <c r="G198" s="5">
        <v>0.222</v>
      </c>
      <c r="H198" s="5" t="s">
        <v>26</v>
      </c>
      <c r="I198" s="5" t="s">
        <v>26</v>
      </c>
      <c r="J198" s="5" t="s">
        <v>26</v>
      </c>
      <c r="K198" s="5">
        <v>0.222</v>
      </c>
      <c r="L198" s="5">
        <v>0.222</v>
      </c>
    </row>
    <row r="199" spans="1:12" ht="33.75" x14ac:dyDescent="0.2">
      <c r="A199" s="2" t="s">
        <v>396</v>
      </c>
      <c r="B199" s="2" t="s">
        <v>397</v>
      </c>
      <c r="C199" s="2">
        <v>295</v>
      </c>
      <c r="D199" s="2">
        <v>1952</v>
      </c>
      <c r="E199" s="2">
        <v>438</v>
      </c>
      <c r="F199" s="5">
        <v>1.657</v>
      </c>
      <c r="G199" s="5">
        <v>1.657</v>
      </c>
      <c r="H199" s="5" t="s">
        <v>26</v>
      </c>
      <c r="I199" s="5" t="s">
        <v>26</v>
      </c>
      <c r="J199" s="5" t="s">
        <v>26</v>
      </c>
      <c r="K199" s="5">
        <v>1.657</v>
      </c>
      <c r="L199" s="5">
        <v>1.657</v>
      </c>
    </row>
    <row r="200" spans="1:12" ht="33.75" x14ac:dyDescent="0.2">
      <c r="A200" s="2" t="s">
        <v>398</v>
      </c>
      <c r="B200" s="2" t="s">
        <v>399</v>
      </c>
      <c r="C200" s="2">
        <v>390</v>
      </c>
      <c r="D200" s="2">
        <v>2238</v>
      </c>
      <c r="E200" s="2">
        <v>522</v>
      </c>
      <c r="F200" s="5">
        <v>1.8480000000000001</v>
      </c>
      <c r="G200" s="5">
        <v>1.8480000000000001</v>
      </c>
      <c r="H200" s="5" t="s">
        <v>26</v>
      </c>
      <c r="I200" s="5" t="s">
        <v>26</v>
      </c>
      <c r="J200" s="5" t="s">
        <v>26</v>
      </c>
      <c r="K200" s="5">
        <v>1.8480000000000001</v>
      </c>
      <c r="L200" s="5">
        <v>1.8480000000000001</v>
      </c>
    </row>
    <row r="201" spans="1:12" ht="33.75" x14ac:dyDescent="0.2">
      <c r="A201" s="2" t="s">
        <v>400</v>
      </c>
      <c r="B201" s="2" t="s">
        <v>401</v>
      </c>
      <c r="C201" s="2">
        <v>158</v>
      </c>
      <c r="D201" s="2">
        <v>1483</v>
      </c>
      <c r="E201" s="2">
        <v>0</v>
      </c>
      <c r="F201" s="5">
        <v>1.325</v>
      </c>
      <c r="G201" s="5">
        <v>1.325</v>
      </c>
      <c r="H201" s="5" t="s">
        <v>26</v>
      </c>
      <c r="I201" s="5" t="s">
        <v>26</v>
      </c>
      <c r="J201" s="5" t="s">
        <v>26</v>
      </c>
      <c r="K201" s="5">
        <v>1.325</v>
      </c>
      <c r="L201" s="5">
        <v>1.325</v>
      </c>
    </row>
    <row r="202" spans="1:12" ht="22.5" x14ac:dyDescent="0.2">
      <c r="A202" s="2" t="s">
        <v>402</v>
      </c>
      <c r="B202" s="2" t="s">
        <v>403</v>
      </c>
      <c r="C202" s="2">
        <v>101</v>
      </c>
      <c r="D202" s="2">
        <v>314</v>
      </c>
      <c r="E202" s="2">
        <v>239</v>
      </c>
      <c r="F202" s="5">
        <v>0.21299999999999999</v>
      </c>
      <c r="G202" s="5">
        <v>0.21299999999999999</v>
      </c>
      <c r="H202" s="5" t="s">
        <v>26</v>
      </c>
      <c r="I202" s="5" t="s">
        <v>26</v>
      </c>
      <c r="J202" s="5" t="s">
        <v>26</v>
      </c>
      <c r="K202" s="5">
        <v>0.21299999999999999</v>
      </c>
      <c r="L202" s="5">
        <v>0.21299999999999999</v>
      </c>
    </row>
    <row r="203" spans="1:12" ht="22.5" x14ac:dyDescent="0.2">
      <c r="A203" s="2" t="s">
        <v>404</v>
      </c>
      <c r="B203" s="2" t="s">
        <v>405</v>
      </c>
      <c r="C203" s="2">
        <v>101</v>
      </c>
      <c r="D203" s="2">
        <v>306</v>
      </c>
      <c r="E203" s="2">
        <v>390</v>
      </c>
      <c r="F203" s="5">
        <v>0.20499999999999999</v>
      </c>
      <c r="G203" s="5">
        <v>0.20499999999999999</v>
      </c>
      <c r="H203" s="5" t="s">
        <v>26</v>
      </c>
      <c r="I203" s="5" t="s">
        <v>26</v>
      </c>
      <c r="J203" s="5" t="s">
        <v>26</v>
      </c>
      <c r="K203" s="5">
        <v>0.20499999999999999</v>
      </c>
      <c r="L203" s="5">
        <v>0.20499999999999999</v>
      </c>
    </row>
    <row r="204" spans="1:12" ht="22.5" x14ac:dyDescent="0.2">
      <c r="A204" s="2" t="s">
        <v>406</v>
      </c>
      <c r="B204" s="2" t="s">
        <v>407</v>
      </c>
      <c r="C204" s="2">
        <v>85</v>
      </c>
      <c r="D204" s="2">
        <v>267</v>
      </c>
      <c r="E204" s="2">
        <v>149</v>
      </c>
      <c r="F204" s="5">
        <v>0.182</v>
      </c>
      <c r="G204" s="5">
        <v>0.182</v>
      </c>
      <c r="H204" s="5" t="s">
        <v>26</v>
      </c>
      <c r="I204" s="5" t="s">
        <v>26</v>
      </c>
      <c r="J204" s="5" t="s">
        <v>26</v>
      </c>
      <c r="K204" s="5">
        <v>0.182</v>
      </c>
      <c r="L204" s="5">
        <v>0.182</v>
      </c>
    </row>
    <row r="205" spans="1:12" ht="22.5" x14ac:dyDescent="0.2">
      <c r="A205" s="2" t="s">
        <v>408</v>
      </c>
      <c r="B205" s="2" t="s">
        <v>409</v>
      </c>
      <c r="C205" s="2">
        <v>77</v>
      </c>
      <c r="D205" s="2">
        <v>363</v>
      </c>
      <c r="E205" s="2">
        <v>208</v>
      </c>
      <c r="F205" s="5">
        <v>0.28599999999999998</v>
      </c>
      <c r="G205" s="5">
        <v>0.28599999999999998</v>
      </c>
      <c r="H205" s="5" t="s">
        <v>26</v>
      </c>
      <c r="I205" s="5" t="s">
        <v>26</v>
      </c>
      <c r="J205" s="5" t="s">
        <v>26</v>
      </c>
      <c r="K205" s="5">
        <v>0.28599999999999998</v>
      </c>
      <c r="L205" s="5">
        <v>0.28599999999999998</v>
      </c>
    </row>
    <row r="206" spans="1:12" ht="22.5" x14ac:dyDescent="0.2">
      <c r="A206" s="2" t="s">
        <v>410</v>
      </c>
      <c r="B206" s="2" t="s">
        <v>411</v>
      </c>
      <c r="C206" s="2">
        <v>329</v>
      </c>
      <c r="D206" s="2">
        <v>1136</v>
      </c>
      <c r="E206" s="2">
        <v>988</v>
      </c>
      <c r="F206" s="5">
        <v>0.80700000000000005</v>
      </c>
      <c r="G206" s="5">
        <v>0.80700000000000005</v>
      </c>
      <c r="H206" s="5" t="s">
        <v>26</v>
      </c>
      <c r="I206" s="5" t="s">
        <v>26</v>
      </c>
      <c r="J206" s="5" t="s">
        <v>26</v>
      </c>
      <c r="K206" s="5">
        <v>0.80700000000000005</v>
      </c>
      <c r="L206" s="5">
        <v>0.80700000000000005</v>
      </c>
    </row>
    <row r="207" spans="1:12" ht="22.5" x14ac:dyDescent="0.2">
      <c r="A207" s="2" t="s">
        <v>412</v>
      </c>
      <c r="B207" s="2" t="s">
        <v>413</v>
      </c>
      <c r="C207" s="2">
        <v>148</v>
      </c>
      <c r="D207" s="2">
        <v>887</v>
      </c>
      <c r="E207" s="2">
        <v>224</v>
      </c>
      <c r="F207" s="5">
        <v>0.73899999999999999</v>
      </c>
      <c r="G207" s="5">
        <v>0.73899999999999999</v>
      </c>
      <c r="H207" s="5" t="s">
        <v>26</v>
      </c>
      <c r="I207" s="5" t="s">
        <v>26</v>
      </c>
      <c r="J207" s="5" t="s">
        <v>26</v>
      </c>
      <c r="K207" s="5">
        <v>0.73899999999999999</v>
      </c>
      <c r="L207" s="5">
        <v>0.73899999999999999</v>
      </c>
    </row>
    <row r="208" spans="1:12" ht="22.5" x14ac:dyDescent="0.2">
      <c r="A208" s="2" t="s">
        <v>414</v>
      </c>
      <c r="B208" s="2" t="s">
        <v>415</v>
      </c>
      <c r="C208" s="2">
        <v>274</v>
      </c>
      <c r="D208" s="2">
        <v>1148</v>
      </c>
      <c r="E208" s="2">
        <v>645</v>
      </c>
      <c r="F208" s="5">
        <v>0.874</v>
      </c>
      <c r="G208" s="5">
        <v>0.874</v>
      </c>
      <c r="H208" s="5" t="s">
        <v>26</v>
      </c>
      <c r="I208" s="5" t="s">
        <v>26</v>
      </c>
      <c r="J208" s="5" t="s">
        <v>26</v>
      </c>
      <c r="K208" s="5">
        <v>0.874</v>
      </c>
      <c r="L208" s="5">
        <v>0.874</v>
      </c>
    </row>
    <row r="209" spans="1:12" ht="22.5" x14ac:dyDescent="0.2">
      <c r="A209" s="2" t="s">
        <v>416</v>
      </c>
      <c r="B209" s="2" t="s">
        <v>417</v>
      </c>
      <c r="C209" s="2">
        <v>142</v>
      </c>
      <c r="D209" s="2">
        <v>385</v>
      </c>
      <c r="E209" s="2">
        <v>470</v>
      </c>
      <c r="F209" s="5">
        <v>0.24299999999999999</v>
      </c>
      <c r="G209" s="5">
        <v>0.24299999999999999</v>
      </c>
      <c r="H209" s="5" t="s">
        <v>26</v>
      </c>
      <c r="I209" s="5" t="s">
        <v>26</v>
      </c>
      <c r="J209" s="5" t="s">
        <v>26</v>
      </c>
      <c r="K209" s="5">
        <v>0.24299999999999999</v>
      </c>
      <c r="L209" s="5">
        <v>0.24299999999999999</v>
      </c>
    </row>
    <row r="210" spans="1:12" ht="22.5" x14ac:dyDescent="0.2">
      <c r="A210" s="2" t="s">
        <v>418</v>
      </c>
      <c r="B210" s="2" t="s">
        <v>419</v>
      </c>
      <c r="C210" s="2">
        <v>60</v>
      </c>
      <c r="D210" s="2">
        <v>171</v>
      </c>
      <c r="E210" s="2">
        <v>113</v>
      </c>
      <c r="F210" s="5">
        <v>0.111</v>
      </c>
      <c r="G210" s="5">
        <v>0.111</v>
      </c>
      <c r="H210" s="5" t="s">
        <v>26</v>
      </c>
      <c r="I210" s="5" t="s">
        <v>26</v>
      </c>
      <c r="J210" s="5" t="s">
        <v>26</v>
      </c>
      <c r="K210" s="5">
        <v>0.111</v>
      </c>
      <c r="L210" s="5">
        <v>0.111</v>
      </c>
    </row>
    <row r="211" spans="1:12" ht="22.5" x14ac:dyDescent="0.2">
      <c r="A211" s="2" t="s">
        <v>420</v>
      </c>
      <c r="B211" s="2" t="s">
        <v>421</v>
      </c>
      <c r="C211" s="2">
        <v>59</v>
      </c>
      <c r="D211" s="2">
        <v>155</v>
      </c>
      <c r="E211" s="2">
        <v>128</v>
      </c>
      <c r="F211" s="5">
        <v>9.6000000000000002E-2</v>
      </c>
      <c r="G211" s="5">
        <v>9.6000000000000002E-2</v>
      </c>
      <c r="H211" s="5" t="s">
        <v>26</v>
      </c>
      <c r="I211" s="5" t="s">
        <v>26</v>
      </c>
      <c r="J211" s="5" t="s">
        <v>26</v>
      </c>
      <c r="K211" s="5">
        <v>9.6000000000000002E-2</v>
      </c>
      <c r="L211" s="5">
        <v>9.6000000000000002E-2</v>
      </c>
    </row>
    <row r="212" spans="1:12" ht="22.5" x14ac:dyDescent="0.2">
      <c r="A212" s="2" t="s">
        <v>422</v>
      </c>
      <c r="B212" s="2" t="s">
        <v>423</v>
      </c>
      <c r="C212" s="2">
        <v>138</v>
      </c>
      <c r="D212" s="2">
        <v>582</v>
      </c>
      <c r="E212" s="2">
        <v>485</v>
      </c>
      <c r="F212" s="5">
        <v>0.44400000000000001</v>
      </c>
      <c r="G212" s="5">
        <v>0.44400000000000001</v>
      </c>
      <c r="H212" s="5" t="s">
        <v>26</v>
      </c>
      <c r="I212" s="5" t="s">
        <v>26</v>
      </c>
      <c r="J212" s="5" t="s">
        <v>26</v>
      </c>
      <c r="K212" s="5">
        <v>0.44400000000000001</v>
      </c>
      <c r="L212" s="5">
        <v>0.44400000000000001</v>
      </c>
    </row>
    <row r="213" spans="1:12" ht="22.5" x14ac:dyDescent="0.2">
      <c r="A213" s="2" t="s">
        <v>424</v>
      </c>
      <c r="B213" s="2" t="s">
        <v>425</v>
      </c>
      <c r="C213" s="2">
        <v>147</v>
      </c>
      <c r="D213" s="2">
        <v>628</v>
      </c>
      <c r="E213" s="2">
        <v>242</v>
      </c>
      <c r="F213" s="5">
        <v>0.48099999999999998</v>
      </c>
      <c r="G213" s="5">
        <v>0.48099999999999998</v>
      </c>
      <c r="H213" s="5" t="s">
        <v>26</v>
      </c>
      <c r="I213" s="5" t="s">
        <v>26</v>
      </c>
      <c r="J213" s="5" t="s">
        <v>26</v>
      </c>
      <c r="K213" s="5">
        <v>0.48099999999999998</v>
      </c>
      <c r="L213" s="5">
        <v>0.48099999999999998</v>
      </c>
    </row>
    <row r="214" spans="1:12" ht="22.5" x14ac:dyDescent="0.2">
      <c r="A214" s="2" t="s">
        <v>426</v>
      </c>
      <c r="B214" s="2" t="s">
        <v>427</v>
      </c>
      <c r="C214" s="2">
        <v>161</v>
      </c>
      <c r="D214" s="2">
        <v>600</v>
      </c>
      <c r="E214" s="2">
        <v>167</v>
      </c>
      <c r="F214" s="5">
        <v>0.439</v>
      </c>
      <c r="G214" s="5">
        <v>0.439</v>
      </c>
      <c r="H214" s="5" t="s">
        <v>26</v>
      </c>
      <c r="I214" s="5" t="s">
        <v>26</v>
      </c>
      <c r="J214" s="5" t="s">
        <v>26</v>
      </c>
      <c r="K214" s="5">
        <v>0.439</v>
      </c>
      <c r="L214" s="5">
        <v>0.439</v>
      </c>
    </row>
    <row r="215" spans="1:12" ht="22.5" x14ac:dyDescent="0.2">
      <c r="A215" s="2" t="s">
        <v>428</v>
      </c>
      <c r="B215" s="2" t="s">
        <v>429</v>
      </c>
      <c r="C215" s="2">
        <v>178</v>
      </c>
      <c r="D215" s="2">
        <v>1418</v>
      </c>
      <c r="E215" s="2">
        <v>833</v>
      </c>
      <c r="F215" s="5">
        <v>1.24</v>
      </c>
      <c r="G215" s="5">
        <v>1.24</v>
      </c>
      <c r="H215" s="5" t="s">
        <v>26</v>
      </c>
      <c r="I215" s="5" t="s">
        <v>26</v>
      </c>
      <c r="J215" s="5" t="s">
        <v>26</v>
      </c>
      <c r="K215" s="5">
        <v>1.24</v>
      </c>
      <c r="L215" s="5">
        <v>1.24</v>
      </c>
    </row>
    <row r="216" spans="1:12" ht="22.5" x14ac:dyDescent="0.2">
      <c r="A216" s="2" t="s">
        <v>430</v>
      </c>
      <c r="B216" s="2" t="s">
        <v>431</v>
      </c>
      <c r="C216" s="2">
        <v>227</v>
      </c>
      <c r="D216" s="2">
        <v>1506</v>
      </c>
      <c r="E216" s="2">
        <v>429</v>
      </c>
      <c r="F216" s="5">
        <v>1.2789999999999999</v>
      </c>
      <c r="G216" s="5">
        <v>1.2789999999999999</v>
      </c>
      <c r="H216" s="5" t="s">
        <v>26</v>
      </c>
      <c r="I216" s="5" t="s">
        <v>26</v>
      </c>
      <c r="J216" s="5" t="s">
        <v>26</v>
      </c>
      <c r="K216" s="5">
        <v>1.2789999999999999</v>
      </c>
      <c r="L216" s="5">
        <v>1.2789999999999999</v>
      </c>
    </row>
    <row r="217" spans="1:12" ht="22.5" x14ac:dyDescent="0.2">
      <c r="A217" s="2" t="s">
        <v>432</v>
      </c>
      <c r="B217" s="2" t="s">
        <v>433</v>
      </c>
      <c r="C217" s="2">
        <v>406</v>
      </c>
      <c r="D217" s="2">
        <v>1227</v>
      </c>
      <c r="E217" s="2">
        <v>1132</v>
      </c>
      <c r="F217" s="5">
        <v>0.82099999999999995</v>
      </c>
      <c r="G217" s="5">
        <v>0.82099999999999995</v>
      </c>
      <c r="H217" s="5" t="s">
        <v>26</v>
      </c>
      <c r="I217" s="5" t="s">
        <v>26</v>
      </c>
      <c r="J217" s="5" t="s">
        <v>26</v>
      </c>
      <c r="K217" s="5">
        <v>0.82099999999999995</v>
      </c>
      <c r="L217" s="5">
        <v>0.82099999999999995</v>
      </c>
    </row>
    <row r="218" spans="1:12" ht="22.5" x14ac:dyDescent="0.2">
      <c r="A218" s="2" t="s">
        <v>434</v>
      </c>
      <c r="B218" s="2" t="s">
        <v>435</v>
      </c>
      <c r="C218" s="2">
        <v>398</v>
      </c>
      <c r="D218" s="2">
        <v>1840</v>
      </c>
      <c r="E218" s="2">
        <v>857</v>
      </c>
      <c r="F218" s="5">
        <v>1.4419999999999999</v>
      </c>
      <c r="G218" s="5">
        <v>1.4419999999999999</v>
      </c>
      <c r="H218" s="5" t="s">
        <v>26</v>
      </c>
      <c r="I218" s="5" t="s">
        <v>26</v>
      </c>
      <c r="J218" s="5" t="s">
        <v>26</v>
      </c>
      <c r="K218" s="5">
        <v>1.4419999999999999</v>
      </c>
      <c r="L218" s="5">
        <v>1.4419999999999999</v>
      </c>
    </row>
    <row r="219" spans="1:12" ht="22.5" x14ac:dyDescent="0.2">
      <c r="A219" s="2" t="s">
        <v>436</v>
      </c>
      <c r="B219" s="2" t="s">
        <v>437</v>
      </c>
      <c r="C219" s="2">
        <v>81</v>
      </c>
      <c r="D219" s="2">
        <v>253</v>
      </c>
      <c r="E219" s="2">
        <v>354</v>
      </c>
      <c r="F219" s="5">
        <v>0.17199999999999999</v>
      </c>
      <c r="G219" s="5">
        <v>0.17199999999999999</v>
      </c>
      <c r="H219" s="5" t="s">
        <v>26</v>
      </c>
      <c r="I219" s="5" t="s">
        <v>26</v>
      </c>
      <c r="J219" s="5" t="s">
        <v>26</v>
      </c>
      <c r="K219" s="5">
        <v>0.17199999999999999</v>
      </c>
      <c r="L219" s="5">
        <v>0.17199999999999999</v>
      </c>
    </row>
    <row r="220" spans="1:12" ht="22.5" x14ac:dyDescent="0.2">
      <c r="A220" s="2" t="s">
        <v>438</v>
      </c>
      <c r="B220" s="2" t="s">
        <v>439</v>
      </c>
      <c r="C220" s="2">
        <v>93</v>
      </c>
      <c r="D220" s="2">
        <v>305</v>
      </c>
      <c r="E220" s="2">
        <v>272</v>
      </c>
      <c r="F220" s="5">
        <v>0.21199999999999999</v>
      </c>
      <c r="G220" s="5">
        <v>0.21199999999999999</v>
      </c>
      <c r="H220" s="5" t="s">
        <v>26</v>
      </c>
      <c r="I220" s="5" t="s">
        <v>26</v>
      </c>
      <c r="J220" s="5" t="s">
        <v>26</v>
      </c>
      <c r="K220" s="5">
        <v>0.21199999999999999</v>
      </c>
      <c r="L220" s="5">
        <v>0.21199999999999999</v>
      </c>
    </row>
    <row r="221" spans="1:12" ht="22.5" x14ac:dyDescent="0.2">
      <c r="A221" s="2" t="s">
        <v>440</v>
      </c>
      <c r="B221" s="2" t="s">
        <v>441</v>
      </c>
      <c r="C221" s="2">
        <v>85</v>
      </c>
      <c r="D221" s="2">
        <v>339</v>
      </c>
      <c r="E221" s="2">
        <v>305</v>
      </c>
      <c r="F221" s="5">
        <v>0.254</v>
      </c>
      <c r="G221" s="5">
        <v>0.254</v>
      </c>
      <c r="H221" s="5" t="s">
        <v>26</v>
      </c>
      <c r="I221" s="5" t="s">
        <v>26</v>
      </c>
      <c r="J221" s="5" t="s">
        <v>26</v>
      </c>
      <c r="K221" s="5">
        <v>0.254</v>
      </c>
      <c r="L221" s="5">
        <v>0.254</v>
      </c>
    </row>
    <row r="222" spans="1:12" ht="22.5" x14ac:dyDescent="0.2">
      <c r="A222" s="2" t="s">
        <v>442</v>
      </c>
      <c r="B222" s="2" t="s">
        <v>443</v>
      </c>
      <c r="C222" s="2">
        <v>133</v>
      </c>
      <c r="D222" s="2">
        <v>653</v>
      </c>
      <c r="E222" s="2">
        <v>381</v>
      </c>
      <c r="F222" s="5">
        <v>0.52</v>
      </c>
      <c r="G222" s="5">
        <v>0.52</v>
      </c>
      <c r="H222" s="5" t="s">
        <v>26</v>
      </c>
      <c r="I222" s="5" t="s">
        <v>26</v>
      </c>
      <c r="J222" s="5" t="s">
        <v>26</v>
      </c>
      <c r="K222" s="5">
        <v>0.52</v>
      </c>
      <c r="L222" s="5">
        <v>0.52</v>
      </c>
    </row>
    <row r="223" spans="1:12" ht="22.5" x14ac:dyDescent="0.2">
      <c r="A223" s="2" t="s">
        <v>444</v>
      </c>
      <c r="B223" s="2" t="s">
        <v>445</v>
      </c>
      <c r="C223" s="2">
        <v>246</v>
      </c>
      <c r="D223" s="2">
        <v>710</v>
      </c>
      <c r="E223" s="2">
        <v>959</v>
      </c>
      <c r="F223" s="5">
        <v>0.46400000000000002</v>
      </c>
      <c r="G223" s="5">
        <v>0.46400000000000002</v>
      </c>
      <c r="H223" s="5" t="s">
        <v>26</v>
      </c>
      <c r="I223" s="5" t="s">
        <v>26</v>
      </c>
      <c r="J223" s="5" t="s">
        <v>26</v>
      </c>
      <c r="K223" s="5">
        <v>0.46400000000000002</v>
      </c>
      <c r="L223" s="5">
        <v>0.46400000000000002</v>
      </c>
    </row>
    <row r="224" spans="1:12" ht="22.5" x14ac:dyDescent="0.2">
      <c r="A224" s="2" t="s">
        <v>446</v>
      </c>
      <c r="B224" s="2" t="s">
        <v>447</v>
      </c>
      <c r="C224" s="2">
        <v>246</v>
      </c>
      <c r="D224" s="2">
        <v>768</v>
      </c>
      <c r="E224" s="2">
        <v>498</v>
      </c>
      <c r="F224" s="5">
        <v>0.52200000000000002</v>
      </c>
      <c r="G224" s="5">
        <v>0.52200000000000002</v>
      </c>
      <c r="H224" s="5" t="s">
        <v>26</v>
      </c>
      <c r="I224" s="5" t="s">
        <v>26</v>
      </c>
      <c r="J224" s="5" t="s">
        <v>26</v>
      </c>
      <c r="K224" s="5">
        <v>0.52200000000000002</v>
      </c>
      <c r="L224" s="5">
        <v>0.52200000000000002</v>
      </c>
    </row>
    <row r="225" spans="1:12" ht="22.5" x14ac:dyDescent="0.2">
      <c r="A225" s="2" t="s">
        <v>448</v>
      </c>
      <c r="B225" s="2" t="s">
        <v>449</v>
      </c>
      <c r="C225" s="2">
        <v>247</v>
      </c>
      <c r="D225" s="2">
        <v>735</v>
      </c>
      <c r="E225" s="2">
        <v>439</v>
      </c>
      <c r="F225" s="5">
        <v>0.48799999999999999</v>
      </c>
      <c r="G225" s="5">
        <v>0.48799999999999999</v>
      </c>
      <c r="H225" s="5" t="s">
        <v>26</v>
      </c>
      <c r="I225" s="5" t="s">
        <v>26</v>
      </c>
      <c r="J225" s="5" t="s">
        <v>26</v>
      </c>
      <c r="K225" s="5">
        <v>0.48799999999999999</v>
      </c>
      <c r="L225" s="5">
        <v>0.48799999999999999</v>
      </c>
    </row>
    <row r="226" spans="1:12" ht="22.5" x14ac:dyDescent="0.2">
      <c r="A226" s="2" t="s">
        <v>450</v>
      </c>
      <c r="B226" s="2" t="s">
        <v>451</v>
      </c>
      <c r="C226" s="2">
        <v>109</v>
      </c>
      <c r="D226" s="2">
        <v>620</v>
      </c>
      <c r="E226" s="2">
        <v>200</v>
      </c>
      <c r="F226" s="5">
        <v>0.51100000000000001</v>
      </c>
      <c r="G226" s="5">
        <v>0.51100000000000001</v>
      </c>
      <c r="H226" s="5" t="s">
        <v>26</v>
      </c>
      <c r="I226" s="5" t="s">
        <v>26</v>
      </c>
      <c r="J226" s="5" t="s">
        <v>26</v>
      </c>
      <c r="K226" s="5">
        <v>0.51100000000000001</v>
      </c>
      <c r="L226" s="5">
        <v>0.51100000000000001</v>
      </c>
    </row>
    <row r="227" spans="1:12" ht="22.5" x14ac:dyDescent="0.2">
      <c r="A227" s="2" t="s">
        <v>452</v>
      </c>
      <c r="B227" s="2" t="s">
        <v>453</v>
      </c>
      <c r="C227" s="2">
        <v>159</v>
      </c>
      <c r="D227" s="2">
        <v>716</v>
      </c>
      <c r="E227" s="2">
        <v>279</v>
      </c>
      <c r="F227" s="5">
        <v>0.55700000000000005</v>
      </c>
      <c r="G227" s="5">
        <v>0.55700000000000005</v>
      </c>
      <c r="H227" s="5" t="s">
        <v>26</v>
      </c>
      <c r="I227" s="5" t="s">
        <v>26</v>
      </c>
      <c r="J227" s="5" t="s">
        <v>26</v>
      </c>
      <c r="K227" s="5">
        <v>0.55700000000000005</v>
      </c>
      <c r="L227" s="5">
        <v>0.55700000000000005</v>
      </c>
    </row>
    <row r="228" spans="1:12" ht="22.5" x14ac:dyDescent="0.2">
      <c r="A228" s="2" t="s">
        <v>454</v>
      </c>
      <c r="B228" s="2" t="s">
        <v>455</v>
      </c>
      <c r="C228" s="2">
        <v>165</v>
      </c>
      <c r="D228" s="2">
        <v>671</v>
      </c>
      <c r="E228" s="2">
        <v>323</v>
      </c>
      <c r="F228" s="5">
        <v>0.50600000000000001</v>
      </c>
      <c r="G228" s="5">
        <v>0.50600000000000001</v>
      </c>
      <c r="H228" s="5" t="s">
        <v>26</v>
      </c>
      <c r="I228" s="5" t="s">
        <v>26</v>
      </c>
      <c r="J228" s="5" t="s">
        <v>26</v>
      </c>
      <c r="K228" s="5">
        <v>0.50600000000000001</v>
      </c>
      <c r="L228" s="5">
        <v>0.50600000000000001</v>
      </c>
    </row>
    <row r="229" spans="1:12" ht="22.5" x14ac:dyDescent="0.2">
      <c r="A229" s="2" t="s">
        <v>456</v>
      </c>
      <c r="B229" s="2" t="s">
        <v>457</v>
      </c>
      <c r="C229" s="2">
        <v>125</v>
      </c>
      <c r="D229" s="2">
        <v>453</v>
      </c>
      <c r="E229" s="2">
        <v>206</v>
      </c>
      <c r="F229" s="5">
        <v>0.32800000000000001</v>
      </c>
      <c r="G229" s="5">
        <v>0.32800000000000001</v>
      </c>
      <c r="H229" s="5" t="s">
        <v>26</v>
      </c>
      <c r="I229" s="5" t="s">
        <v>26</v>
      </c>
      <c r="J229" s="5" t="s">
        <v>26</v>
      </c>
      <c r="K229" s="5">
        <v>0.32800000000000001</v>
      </c>
      <c r="L229" s="5">
        <v>0.32800000000000001</v>
      </c>
    </row>
    <row r="230" spans="1:12" ht="22.5" x14ac:dyDescent="0.2">
      <c r="A230" s="2" t="s">
        <v>458</v>
      </c>
      <c r="B230" s="2" t="s">
        <v>459</v>
      </c>
      <c r="C230" s="2">
        <v>123</v>
      </c>
      <c r="D230" s="2">
        <v>447</v>
      </c>
      <c r="E230" s="2">
        <v>192</v>
      </c>
      <c r="F230" s="5">
        <v>0.32400000000000001</v>
      </c>
      <c r="G230" s="5">
        <v>0.32400000000000001</v>
      </c>
      <c r="H230" s="5" t="s">
        <v>26</v>
      </c>
      <c r="I230" s="5" t="s">
        <v>26</v>
      </c>
      <c r="J230" s="5" t="s">
        <v>26</v>
      </c>
      <c r="K230" s="5">
        <v>0.32400000000000001</v>
      </c>
      <c r="L230" s="5">
        <v>0.32400000000000001</v>
      </c>
    </row>
    <row r="231" spans="1:12" ht="22.5" x14ac:dyDescent="0.2">
      <c r="A231" s="2" t="s">
        <v>460</v>
      </c>
      <c r="B231" s="2" t="s">
        <v>461</v>
      </c>
      <c r="C231" s="2">
        <v>121</v>
      </c>
      <c r="D231" s="2">
        <v>412</v>
      </c>
      <c r="E231" s="2">
        <v>184</v>
      </c>
      <c r="F231" s="5">
        <v>0.29099999999999998</v>
      </c>
      <c r="G231" s="5">
        <v>0.29099999999999998</v>
      </c>
      <c r="H231" s="5" t="s">
        <v>26</v>
      </c>
      <c r="I231" s="5" t="s">
        <v>26</v>
      </c>
      <c r="J231" s="5" t="s">
        <v>26</v>
      </c>
      <c r="K231" s="5">
        <v>0.29099999999999998</v>
      </c>
      <c r="L231" s="5">
        <v>0.29099999999999998</v>
      </c>
    </row>
    <row r="232" spans="1:12" ht="22.5" x14ac:dyDescent="0.2">
      <c r="A232" s="2" t="s">
        <v>462</v>
      </c>
      <c r="B232" s="2" t="s">
        <v>463</v>
      </c>
      <c r="C232" s="2">
        <v>180</v>
      </c>
      <c r="D232" s="2">
        <v>724</v>
      </c>
      <c r="E232" s="2">
        <v>337</v>
      </c>
      <c r="F232" s="5">
        <v>0.54400000000000004</v>
      </c>
      <c r="G232" s="5">
        <v>0.54400000000000004</v>
      </c>
      <c r="H232" s="5" t="s">
        <v>26</v>
      </c>
      <c r="I232" s="5" t="s">
        <v>26</v>
      </c>
      <c r="J232" s="5" t="s">
        <v>26</v>
      </c>
      <c r="K232" s="5">
        <v>0.54400000000000004</v>
      </c>
      <c r="L232" s="5">
        <v>0.54400000000000004</v>
      </c>
    </row>
    <row r="233" spans="1:12" ht="22.5" x14ac:dyDescent="0.2">
      <c r="A233" s="2" t="s">
        <v>464</v>
      </c>
      <c r="B233" s="2" t="s">
        <v>465</v>
      </c>
      <c r="C233" s="2">
        <v>88</v>
      </c>
      <c r="D233" s="2">
        <v>276</v>
      </c>
      <c r="E233" s="2">
        <v>212</v>
      </c>
      <c r="F233" s="5">
        <v>0.188</v>
      </c>
      <c r="G233" s="5">
        <v>0.188</v>
      </c>
      <c r="H233" s="5" t="s">
        <v>26</v>
      </c>
      <c r="I233" s="5" t="s">
        <v>26</v>
      </c>
      <c r="J233" s="5" t="s">
        <v>26</v>
      </c>
      <c r="K233" s="5">
        <v>0.188</v>
      </c>
      <c r="L233" s="5">
        <v>0.188</v>
      </c>
    </row>
    <row r="234" spans="1:12" ht="22.5" x14ac:dyDescent="0.2">
      <c r="A234" s="2" t="s">
        <v>466</v>
      </c>
      <c r="B234" s="2" t="s">
        <v>467</v>
      </c>
      <c r="C234" s="2">
        <v>161</v>
      </c>
      <c r="D234" s="2">
        <v>576</v>
      </c>
      <c r="E234" s="2">
        <v>189</v>
      </c>
      <c r="F234" s="5">
        <v>0.41499999999999998</v>
      </c>
      <c r="G234" s="5">
        <v>0.41499999999999998</v>
      </c>
      <c r="H234" s="5" t="s">
        <v>26</v>
      </c>
      <c r="I234" s="5" t="s">
        <v>26</v>
      </c>
      <c r="J234" s="5" t="s">
        <v>26</v>
      </c>
      <c r="K234" s="5">
        <v>0.41499999999999998</v>
      </c>
      <c r="L234" s="5">
        <v>0.41499999999999998</v>
      </c>
    </row>
    <row r="235" spans="1:12" ht="22.5" x14ac:dyDescent="0.2">
      <c r="A235" s="2" t="s">
        <v>468</v>
      </c>
      <c r="B235" s="2" t="s">
        <v>469</v>
      </c>
      <c r="C235" s="2">
        <v>274</v>
      </c>
      <c r="D235" s="2">
        <v>1218</v>
      </c>
      <c r="E235" s="2">
        <v>644</v>
      </c>
      <c r="F235" s="5">
        <v>0.94399999999999995</v>
      </c>
      <c r="G235" s="5">
        <v>0.94399999999999995</v>
      </c>
      <c r="H235" s="5" t="s">
        <v>26</v>
      </c>
      <c r="I235" s="5" t="s">
        <v>26</v>
      </c>
      <c r="J235" s="5" t="s">
        <v>26</v>
      </c>
      <c r="K235" s="5">
        <v>0.94399999999999995</v>
      </c>
      <c r="L235" s="5">
        <v>0.94399999999999995</v>
      </c>
    </row>
    <row r="236" spans="1:12" ht="22.5" x14ac:dyDescent="0.2">
      <c r="A236" s="2" t="s">
        <v>470</v>
      </c>
      <c r="B236" s="2" t="s">
        <v>471</v>
      </c>
      <c r="C236" s="2">
        <v>57</v>
      </c>
      <c r="D236" s="2">
        <v>269</v>
      </c>
      <c r="E236" s="2">
        <v>79</v>
      </c>
      <c r="F236" s="5">
        <v>0.21199999999999999</v>
      </c>
      <c r="G236" s="5">
        <v>0.21199999999999999</v>
      </c>
      <c r="H236" s="5" t="s">
        <v>26</v>
      </c>
      <c r="I236" s="5" t="s">
        <v>26</v>
      </c>
      <c r="J236" s="5" t="s">
        <v>26</v>
      </c>
      <c r="K236" s="5">
        <v>0.21199999999999999</v>
      </c>
      <c r="L236" s="5">
        <v>0.21199999999999999</v>
      </c>
    </row>
    <row r="237" spans="1:12" ht="22.5" x14ac:dyDescent="0.2">
      <c r="A237" s="2" t="s">
        <v>472</v>
      </c>
      <c r="B237" s="2" t="s">
        <v>473</v>
      </c>
      <c r="C237" s="2">
        <v>329</v>
      </c>
      <c r="D237" s="2">
        <v>3224</v>
      </c>
      <c r="E237" s="2">
        <v>520</v>
      </c>
      <c r="F237" s="5">
        <v>2.895</v>
      </c>
      <c r="G237" s="5">
        <v>2.895</v>
      </c>
      <c r="H237" s="5" t="s">
        <v>26</v>
      </c>
      <c r="I237" s="5" t="s">
        <v>26</v>
      </c>
      <c r="J237" s="5" t="s">
        <v>26</v>
      </c>
      <c r="K237" s="5">
        <v>2.895</v>
      </c>
      <c r="L237" s="5">
        <v>2.895</v>
      </c>
    </row>
    <row r="238" spans="1:12" ht="22.5" x14ac:dyDescent="0.2">
      <c r="A238" s="2" t="s">
        <v>474</v>
      </c>
      <c r="B238" s="2" t="s">
        <v>475</v>
      </c>
      <c r="C238" s="2">
        <v>45</v>
      </c>
      <c r="D238" s="2">
        <v>145</v>
      </c>
      <c r="E238" s="2">
        <v>152</v>
      </c>
      <c r="F238" s="5">
        <v>0.1</v>
      </c>
      <c r="G238" s="5">
        <v>0.1</v>
      </c>
      <c r="H238" s="5" t="s">
        <v>26</v>
      </c>
      <c r="I238" s="5" t="s">
        <v>26</v>
      </c>
      <c r="J238" s="5" t="s">
        <v>26</v>
      </c>
      <c r="K238" s="5">
        <v>0.1</v>
      </c>
      <c r="L238" s="5">
        <v>0.1</v>
      </c>
    </row>
    <row r="239" spans="1:12" ht="22.5" x14ac:dyDescent="0.2">
      <c r="A239" s="2" t="s">
        <v>476</v>
      </c>
      <c r="B239" s="2" t="s">
        <v>477</v>
      </c>
      <c r="C239" s="2">
        <v>153</v>
      </c>
      <c r="D239" s="2">
        <v>644</v>
      </c>
      <c r="E239" s="2">
        <v>0</v>
      </c>
      <c r="F239" s="5">
        <v>0.49099999999999999</v>
      </c>
      <c r="G239" s="5">
        <v>0.49099999999999999</v>
      </c>
      <c r="H239" s="5" t="s">
        <v>26</v>
      </c>
      <c r="I239" s="5" t="s">
        <v>26</v>
      </c>
      <c r="J239" s="5" t="s">
        <v>26</v>
      </c>
      <c r="K239" s="5">
        <v>0.49099999999999999</v>
      </c>
      <c r="L239" s="5">
        <v>0.49099999999999999</v>
      </c>
    </row>
    <row r="240" spans="1:12" ht="22.5" x14ac:dyDescent="0.2">
      <c r="A240" s="2" t="s">
        <v>478</v>
      </c>
      <c r="B240" s="2" t="s">
        <v>479</v>
      </c>
      <c r="C240" s="2">
        <v>153</v>
      </c>
      <c r="D240" s="2">
        <v>919</v>
      </c>
      <c r="E240" s="2">
        <v>190</v>
      </c>
      <c r="F240" s="5">
        <v>0.76600000000000001</v>
      </c>
      <c r="G240" s="5">
        <v>0.76600000000000001</v>
      </c>
      <c r="H240" s="5" t="s">
        <v>26</v>
      </c>
      <c r="I240" s="5" t="s">
        <v>26</v>
      </c>
      <c r="J240" s="5" t="s">
        <v>26</v>
      </c>
      <c r="K240" s="5">
        <v>0.76600000000000001</v>
      </c>
      <c r="L240" s="5">
        <v>0.76600000000000001</v>
      </c>
    </row>
    <row r="241" spans="1:12" ht="22.5" x14ac:dyDescent="0.2">
      <c r="A241" s="2" t="s">
        <v>480</v>
      </c>
      <c r="B241" s="2" t="s">
        <v>481</v>
      </c>
      <c r="C241" s="2">
        <v>77</v>
      </c>
      <c r="D241" s="2">
        <v>694</v>
      </c>
      <c r="E241" s="2">
        <v>185</v>
      </c>
      <c r="F241" s="5">
        <v>0.61699999999999999</v>
      </c>
      <c r="G241" s="5">
        <v>0.61699999999999999</v>
      </c>
      <c r="H241" s="5" t="s">
        <v>26</v>
      </c>
      <c r="I241" s="5" t="s">
        <v>26</v>
      </c>
      <c r="J241" s="5" t="s">
        <v>26</v>
      </c>
      <c r="K241" s="5">
        <v>0.61699999999999999</v>
      </c>
      <c r="L241" s="5">
        <v>0.61699999999999999</v>
      </c>
    </row>
    <row r="242" spans="1:12" ht="22.5" x14ac:dyDescent="0.2">
      <c r="A242" s="2" t="s">
        <v>482</v>
      </c>
      <c r="B242" s="2" t="s">
        <v>483</v>
      </c>
      <c r="C242" s="2">
        <v>67</v>
      </c>
      <c r="D242" s="2">
        <v>169</v>
      </c>
      <c r="E242" s="2">
        <v>0</v>
      </c>
      <c r="F242" s="5">
        <v>0.10199999999999999</v>
      </c>
      <c r="G242" s="5">
        <v>0.10199999999999999</v>
      </c>
      <c r="H242" s="5" t="s">
        <v>26</v>
      </c>
      <c r="I242" s="5" t="s">
        <v>26</v>
      </c>
      <c r="J242" s="5" t="s">
        <v>26</v>
      </c>
      <c r="K242" s="5">
        <v>0.10199999999999999</v>
      </c>
      <c r="L242" s="5">
        <v>0.10199999999999999</v>
      </c>
    </row>
    <row r="243" spans="1:12" ht="22.5" x14ac:dyDescent="0.2">
      <c r="A243" s="2" t="s">
        <v>484</v>
      </c>
      <c r="B243" s="2" t="s">
        <v>485</v>
      </c>
      <c r="C243" s="2">
        <v>180</v>
      </c>
      <c r="D243" s="2">
        <v>996</v>
      </c>
      <c r="E243" s="2">
        <v>277</v>
      </c>
      <c r="F243" s="5">
        <v>0.81599999999999995</v>
      </c>
      <c r="G243" s="5">
        <v>0.81599999999999995</v>
      </c>
      <c r="H243" s="5" t="s">
        <v>26</v>
      </c>
      <c r="I243" s="5" t="s">
        <v>26</v>
      </c>
      <c r="J243" s="5" t="s">
        <v>26</v>
      </c>
      <c r="K243" s="5">
        <v>0.81599999999999995</v>
      </c>
      <c r="L243" s="5">
        <v>0.81599999999999995</v>
      </c>
    </row>
    <row r="244" spans="1:12" ht="22.5" x14ac:dyDescent="0.2">
      <c r="A244" s="2" t="s">
        <v>486</v>
      </c>
      <c r="B244" s="2" t="s">
        <v>487</v>
      </c>
      <c r="C244" s="2">
        <v>352</v>
      </c>
      <c r="D244" s="2">
        <v>2658</v>
      </c>
      <c r="E244" s="2">
        <v>708</v>
      </c>
      <c r="F244" s="5">
        <v>2.306</v>
      </c>
      <c r="G244" s="5">
        <v>2.306</v>
      </c>
      <c r="H244" s="5" t="s">
        <v>26</v>
      </c>
      <c r="I244" s="5" t="s">
        <v>26</v>
      </c>
      <c r="J244" s="5" t="s">
        <v>26</v>
      </c>
      <c r="K244" s="5">
        <v>2.306</v>
      </c>
      <c r="L244" s="5">
        <v>2.306</v>
      </c>
    </row>
    <row r="245" spans="1:12" ht="22.5" x14ac:dyDescent="0.2">
      <c r="A245" s="2" t="s">
        <v>488</v>
      </c>
      <c r="B245" s="2" t="s">
        <v>489</v>
      </c>
      <c r="C245" s="2">
        <v>150</v>
      </c>
      <c r="D245" s="2">
        <v>800</v>
      </c>
      <c r="E245" s="2">
        <v>0</v>
      </c>
      <c r="F245" s="5" t="s">
        <v>26</v>
      </c>
      <c r="G245" s="5">
        <v>0.65</v>
      </c>
      <c r="H245" s="5" t="s">
        <v>26</v>
      </c>
      <c r="I245" s="5" t="s">
        <v>26</v>
      </c>
      <c r="J245" s="5" t="s">
        <v>26</v>
      </c>
      <c r="K245" s="5">
        <v>0.65</v>
      </c>
      <c r="L245" s="5">
        <v>0.65</v>
      </c>
    </row>
    <row r="246" spans="1:12" ht="22.5" x14ac:dyDescent="0.2">
      <c r="A246" s="2" t="s">
        <v>490</v>
      </c>
      <c r="B246" s="2" t="s">
        <v>491</v>
      </c>
      <c r="C246" s="2">
        <v>105</v>
      </c>
      <c r="D246" s="2">
        <v>525</v>
      </c>
      <c r="E246" s="2">
        <v>220</v>
      </c>
      <c r="F246" s="5" t="s">
        <v>26</v>
      </c>
      <c r="G246" s="5">
        <v>0.42</v>
      </c>
      <c r="H246" s="5" t="s">
        <v>26</v>
      </c>
      <c r="I246" s="5" t="s">
        <v>26</v>
      </c>
      <c r="J246" s="5" t="s">
        <v>26</v>
      </c>
      <c r="K246" s="5">
        <v>0.42</v>
      </c>
      <c r="L246" s="5">
        <v>0.42</v>
      </c>
    </row>
    <row r="247" spans="1:12" ht="33.75" x14ac:dyDescent="0.2">
      <c r="A247" s="2" t="s">
        <v>492</v>
      </c>
      <c r="B247" s="2" t="s">
        <v>493</v>
      </c>
      <c r="C247" s="2">
        <v>62</v>
      </c>
      <c r="D247" s="2">
        <v>745</v>
      </c>
      <c r="E247" s="2">
        <v>0</v>
      </c>
      <c r="F247" s="5" t="s">
        <v>26</v>
      </c>
      <c r="G247" s="5">
        <v>0.68300000000000005</v>
      </c>
      <c r="H247" s="5" t="s">
        <v>26</v>
      </c>
      <c r="I247" s="5" t="s">
        <v>26</v>
      </c>
      <c r="J247" s="5" t="s">
        <v>26</v>
      </c>
      <c r="K247" s="5">
        <v>0.68300000000000005</v>
      </c>
      <c r="L247" s="5">
        <v>0.68300000000000005</v>
      </c>
    </row>
    <row r="248" spans="1:12" x14ac:dyDescent="0.2">
      <c r="A248" s="6" t="s">
        <v>26</v>
      </c>
      <c r="B248" s="6" t="s">
        <v>87</v>
      </c>
      <c r="C248" s="6">
        <f t="shared" ref="C248:L248" si="2">SUM(C97:C247)</f>
        <v>37459</v>
      </c>
      <c r="D248" s="6">
        <f t="shared" si="2"/>
        <v>210660</v>
      </c>
      <c r="E248" s="6">
        <f t="shared" si="2"/>
        <v>114849</v>
      </c>
      <c r="F248" s="7">
        <f t="shared" si="2"/>
        <v>171.63799999999989</v>
      </c>
      <c r="G248" s="7">
        <f t="shared" si="2"/>
        <v>173.20099999999988</v>
      </c>
      <c r="H248" s="7">
        <f t="shared" si="2"/>
        <v>0</v>
      </c>
      <c r="I248" s="7">
        <f t="shared" si="2"/>
        <v>0</v>
      </c>
      <c r="J248" s="7">
        <f t="shared" si="2"/>
        <v>0</v>
      </c>
      <c r="K248" s="7">
        <f t="shared" si="2"/>
        <v>173.20099999999988</v>
      </c>
      <c r="L248" s="7">
        <f t="shared" si="2"/>
        <v>173.20099999999988</v>
      </c>
    </row>
    <row r="249" spans="1:12" x14ac:dyDescent="0.2">
      <c r="A249" s="6" t="s">
        <v>26</v>
      </c>
      <c r="B249" s="6" t="s">
        <v>494</v>
      </c>
      <c r="C249" s="6">
        <f t="shared" ref="C249:L249" si="3">C43+C95+C248</f>
        <v>88326</v>
      </c>
      <c r="D249" s="6">
        <f t="shared" si="3"/>
        <v>739905</v>
      </c>
      <c r="E249" s="6">
        <f t="shared" si="3"/>
        <v>332407</v>
      </c>
      <c r="F249" s="7">
        <f t="shared" si="3"/>
        <v>497.12399999999991</v>
      </c>
      <c r="G249" s="7">
        <f t="shared" si="3"/>
        <v>650.62599999999986</v>
      </c>
      <c r="H249" s="7">
        <f t="shared" si="3"/>
        <v>0</v>
      </c>
      <c r="I249" s="7">
        <f t="shared" si="3"/>
        <v>0</v>
      </c>
      <c r="J249" s="7">
        <f t="shared" si="3"/>
        <v>0</v>
      </c>
      <c r="K249" s="7">
        <f t="shared" si="3"/>
        <v>650.62599999999986</v>
      </c>
      <c r="L249" s="7">
        <f t="shared" si="3"/>
        <v>650.62599999999986</v>
      </c>
    </row>
  </sheetData>
  <mergeCells count="19">
    <mergeCell ref="B11:L11"/>
    <mergeCell ref="B44:L44"/>
    <mergeCell ref="B96:L96"/>
    <mergeCell ref="G7"/>
    <mergeCell ref="H7"/>
    <mergeCell ref="I7"/>
    <mergeCell ref="J7"/>
    <mergeCell ref="K7"/>
    <mergeCell ref="L7"/>
    <mergeCell ref="A1:C1"/>
    <mergeCell ref="A2:L2"/>
    <mergeCell ref="A3:L3"/>
    <mergeCell ref="A4:L4"/>
    <mergeCell ref="A5:L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3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17" customWidth="1"/>
    <col min="3" max="3" width="27" customWidth="1"/>
    <col min="7" max="18" width="24.42578125" customWidth="1"/>
  </cols>
  <sheetData>
    <row r="1" spans="1:18" x14ac:dyDescent="0.2">
      <c r="A1" s="8" t="s">
        <v>0</v>
      </c>
      <c r="B1" s="8"/>
      <c r="C1" s="8"/>
    </row>
    <row r="2" spans="1:18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2">
      <c r="A5" s="9" t="s">
        <v>495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7" spans="1:18" ht="50.1" customHeight="1" x14ac:dyDescent="0.2">
      <c r="A7" s="10" t="s">
        <v>5</v>
      </c>
      <c r="B7" s="10" t="s">
        <v>496</v>
      </c>
      <c r="C7" s="10" t="s">
        <v>497</v>
      </c>
      <c r="D7" s="10" t="s">
        <v>498</v>
      </c>
      <c r="E7" s="10" t="s">
        <v>499</v>
      </c>
      <c r="F7" s="10" t="s">
        <v>500</v>
      </c>
      <c r="G7" s="10" t="s">
        <v>17</v>
      </c>
      <c r="H7" s="10" t="s">
        <v>18</v>
      </c>
      <c r="I7" s="10" t="s">
        <v>19</v>
      </c>
      <c r="J7" s="10" t="s">
        <v>501</v>
      </c>
      <c r="K7" s="10" t="s">
        <v>502</v>
      </c>
      <c r="L7" s="10" t="s">
        <v>503</v>
      </c>
      <c r="M7" s="10" t="s">
        <v>504</v>
      </c>
      <c r="N7" s="10" t="s">
        <v>505</v>
      </c>
      <c r="O7" s="10" t="s">
        <v>506</v>
      </c>
      <c r="P7" s="10" t="s">
        <v>507</v>
      </c>
      <c r="Q7" s="10" t="s">
        <v>508</v>
      </c>
      <c r="R7" s="10" t="s">
        <v>509</v>
      </c>
    </row>
    <row r="8" spans="1:18" ht="22.7" customHeight="1" x14ac:dyDescent="0.2">
      <c r="A8" s="10"/>
      <c r="B8" s="10"/>
      <c r="C8" s="10"/>
      <c r="D8" s="10"/>
      <c r="E8" s="10"/>
      <c r="F8" s="10"/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  <c r="M8" s="1" t="s">
        <v>14</v>
      </c>
      <c r="N8" s="1" t="s">
        <v>14</v>
      </c>
      <c r="O8" s="1" t="s">
        <v>14</v>
      </c>
      <c r="P8" s="1" t="s">
        <v>14</v>
      </c>
      <c r="Q8" s="1" t="s">
        <v>14</v>
      </c>
      <c r="R8" s="1" t="s">
        <v>14</v>
      </c>
    </row>
    <row r="9" spans="1:18" x14ac:dyDescent="0.2">
      <c r="A9" s="10"/>
      <c r="B9" s="10"/>
      <c r="C9" s="10"/>
      <c r="D9" s="10"/>
      <c r="E9" s="1" t="s">
        <v>8</v>
      </c>
      <c r="F9" s="1" t="s">
        <v>8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 t="s">
        <v>15</v>
      </c>
      <c r="N9" s="1" t="s">
        <v>15</v>
      </c>
      <c r="O9" s="1" t="s">
        <v>12</v>
      </c>
      <c r="P9" s="1" t="s">
        <v>12</v>
      </c>
      <c r="Q9" s="1" t="s">
        <v>12</v>
      </c>
      <c r="R9" s="1" t="s">
        <v>15</v>
      </c>
    </row>
    <row r="10" spans="1:18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  <c r="O10" s="1">
        <v>15</v>
      </c>
      <c r="P10" s="1">
        <v>16</v>
      </c>
      <c r="Q10" s="1">
        <v>17</v>
      </c>
      <c r="R10" s="1">
        <v>18</v>
      </c>
    </row>
    <row r="11" spans="1:18" x14ac:dyDescent="0.2">
      <c r="A11" s="3" t="s">
        <v>510</v>
      </c>
      <c r="B11" s="11" t="s">
        <v>511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2" t="s">
        <v>512</v>
      </c>
      <c r="B12" s="2" t="s">
        <v>513</v>
      </c>
      <c r="C12" s="2" t="s">
        <v>514</v>
      </c>
      <c r="D12" s="2">
        <v>1</v>
      </c>
      <c r="E12" s="4">
        <v>20</v>
      </c>
      <c r="F12" s="4">
        <v>3</v>
      </c>
      <c r="G12" s="5" t="s">
        <v>26</v>
      </c>
      <c r="H12" s="5" t="s">
        <v>26</v>
      </c>
      <c r="I12" s="5" t="s">
        <v>26</v>
      </c>
      <c r="J12" s="5">
        <v>0.06</v>
      </c>
      <c r="K12" s="5">
        <v>0.06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26</v>
      </c>
      <c r="R12" s="5" t="s">
        <v>26</v>
      </c>
    </row>
    <row r="13" spans="1:18" x14ac:dyDescent="0.2">
      <c r="A13" s="2" t="s">
        <v>515</v>
      </c>
      <c r="B13" s="2" t="s">
        <v>513</v>
      </c>
      <c r="C13" s="2" t="s">
        <v>516</v>
      </c>
      <c r="D13" s="2">
        <v>1</v>
      </c>
      <c r="E13" s="4">
        <v>20</v>
      </c>
      <c r="F13" s="4">
        <v>3</v>
      </c>
      <c r="G13" s="5" t="s">
        <v>26</v>
      </c>
      <c r="H13" s="5" t="s">
        <v>26</v>
      </c>
      <c r="I13" s="5" t="s">
        <v>26</v>
      </c>
      <c r="J13" s="5">
        <v>0.06</v>
      </c>
      <c r="K13" s="5">
        <v>0.06</v>
      </c>
      <c r="L13" s="5" t="s">
        <v>26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26</v>
      </c>
      <c r="R13" s="5" t="s">
        <v>26</v>
      </c>
    </row>
    <row r="14" spans="1:18" x14ac:dyDescent="0.2">
      <c r="A14" s="2" t="s">
        <v>517</v>
      </c>
      <c r="B14" s="2" t="s">
        <v>518</v>
      </c>
      <c r="C14" s="2" t="s">
        <v>519</v>
      </c>
      <c r="D14" s="2">
        <v>1</v>
      </c>
      <c r="E14" s="4">
        <v>20</v>
      </c>
      <c r="F14" s="4">
        <v>3</v>
      </c>
      <c r="G14" s="5" t="s">
        <v>26</v>
      </c>
      <c r="H14" s="5" t="s">
        <v>26</v>
      </c>
      <c r="I14" s="5" t="s">
        <v>26</v>
      </c>
      <c r="J14" s="5">
        <v>0.06</v>
      </c>
      <c r="K14" s="5">
        <v>0.06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26</v>
      </c>
      <c r="R14" s="5" t="s">
        <v>26</v>
      </c>
    </row>
    <row r="15" spans="1:18" x14ac:dyDescent="0.2">
      <c r="A15" s="2" t="s">
        <v>520</v>
      </c>
      <c r="B15" s="2" t="s">
        <v>513</v>
      </c>
      <c r="C15" s="2" t="s">
        <v>521</v>
      </c>
      <c r="D15" s="2">
        <v>1</v>
      </c>
      <c r="E15" s="4">
        <v>20</v>
      </c>
      <c r="F15" s="4">
        <v>3</v>
      </c>
      <c r="G15" s="5" t="s">
        <v>26</v>
      </c>
      <c r="H15" s="5" t="s">
        <v>26</v>
      </c>
      <c r="I15" s="5" t="s">
        <v>26</v>
      </c>
      <c r="J15" s="5">
        <v>0.06</v>
      </c>
      <c r="K15" s="5">
        <v>0.06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 t="s">
        <v>26</v>
      </c>
    </row>
    <row r="16" spans="1:18" x14ac:dyDescent="0.2">
      <c r="A16" s="2" t="s">
        <v>522</v>
      </c>
      <c r="B16" s="2" t="s">
        <v>513</v>
      </c>
      <c r="C16" s="2" t="s">
        <v>523</v>
      </c>
      <c r="D16" s="2">
        <v>1</v>
      </c>
      <c r="E16" s="4">
        <v>20</v>
      </c>
      <c r="F16" s="4">
        <v>3</v>
      </c>
      <c r="G16" s="5" t="s">
        <v>26</v>
      </c>
      <c r="H16" s="5" t="s">
        <v>26</v>
      </c>
      <c r="I16" s="5" t="s">
        <v>26</v>
      </c>
      <c r="J16" s="5">
        <v>0.06</v>
      </c>
      <c r="K16" s="5">
        <v>0.06</v>
      </c>
      <c r="L16" s="5" t="s">
        <v>26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26</v>
      </c>
      <c r="R16" s="5" t="s">
        <v>26</v>
      </c>
    </row>
    <row r="17" spans="1:18" x14ac:dyDescent="0.2">
      <c r="A17" s="2" t="s">
        <v>524</v>
      </c>
      <c r="B17" s="2" t="s">
        <v>513</v>
      </c>
      <c r="C17" s="2" t="s">
        <v>525</v>
      </c>
      <c r="D17" s="2">
        <v>1</v>
      </c>
      <c r="E17" s="4">
        <v>20</v>
      </c>
      <c r="F17" s="4">
        <v>3</v>
      </c>
      <c r="G17" s="5" t="s">
        <v>26</v>
      </c>
      <c r="H17" s="5" t="s">
        <v>26</v>
      </c>
      <c r="I17" s="5" t="s">
        <v>26</v>
      </c>
      <c r="J17" s="5">
        <v>0.06</v>
      </c>
      <c r="K17" s="5">
        <v>0.06</v>
      </c>
      <c r="L17" s="5" t="s">
        <v>26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26</v>
      </c>
      <c r="R17" s="5" t="s">
        <v>26</v>
      </c>
    </row>
    <row r="18" spans="1:18" x14ac:dyDescent="0.2">
      <c r="A18" s="2" t="s">
        <v>526</v>
      </c>
      <c r="B18" s="2" t="s">
        <v>527</v>
      </c>
      <c r="C18" s="2" t="s">
        <v>528</v>
      </c>
      <c r="D18" s="2">
        <v>1</v>
      </c>
      <c r="E18" s="4">
        <v>20</v>
      </c>
      <c r="F18" s="4">
        <v>3</v>
      </c>
      <c r="G18" s="5" t="s">
        <v>26</v>
      </c>
      <c r="H18" s="5" t="s">
        <v>26</v>
      </c>
      <c r="I18" s="5" t="s">
        <v>26</v>
      </c>
      <c r="J18" s="5">
        <v>0.06</v>
      </c>
      <c r="K18" s="5">
        <v>0.06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26</v>
      </c>
      <c r="R18" s="5" t="s">
        <v>26</v>
      </c>
    </row>
    <row r="19" spans="1:18" ht="22.5" x14ac:dyDescent="0.2">
      <c r="A19" s="2" t="s">
        <v>529</v>
      </c>
      <c r="B19" s="2" t="s">
        <v>527</v>
      </c>
      <c r="C19" s="2" t="s">
        <v>530</v>
      </c>
      <c r="D19" s="2">
        <v>1</v>
      </c>
      <c r="E19" s="4">
        <v>20</v>
      </c>
      <c r="F19" s="4">
        <v>3</v>
      </c>
      <c r="G19" s="5" t="s">
        <v>26</v>
      </c>
      <c r="H19" s="5" t="s">
        <v>26</v>
      </c>
      <c r="I19" s="5" t="s">
        <v>26</v>
      </c>
      <c r="J19" s="5">
        <v>0.06</v>
      </c>
      <c r="K19" s="5">
        <v>0.06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26</v>
      </c>
      <c r="R19" s="5" t="s">
        <v>26</v>
      </c>
    </row>
    <row r="20" spans="1:18" x14ac:dyDescent="0.2">
      <c r="A20" s="2" t="s">
        <v>531</v>
      </c>
      <c r="B20" s="2" t="s">
        <v>532</v>
      </c>
      <c r="C20" s="2" t="s">
        <v>533</v>
      </c>
      <c r="D20" s="2">
        <v>1</v>
      </c>
      <c r="E20" s="4">
        <v>20</v>
      </c>
      <c r="F20" s="4">
        <v>2</v>
      </c>
      <c r="G20" s="5" t="s">
        <v>26</v>
      </c>
      <c r="H20" s="5" t="s">
        <v>26</v>
      </c>
      <c r="I20" s="5" t="s">
        <v>26</v>
      </c>
      <c r="J20" s="5">
        <v>0.04</v>
      </c>
      <c r="K20" s="5">
        <v>0.04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26</v>
      </c>
    </row>
    <row r="21" spans="1:18" x14ac:dyDescent="0.2">
      <c r="A21" s="2" t="s">
        <v>534</v>
      </c>
      <c r="B21" s="2" t="s">
        <v>532</v>
      </c>
      <c r="C21" s="2" t="s">
        <v>535</v>
      </c>
      <c r="D21" s="2">
        <v>1</v>
      </c>
      <c r="E21" s="4">
        <v>20</v>
      </c>
      <c r="F21" s="4">
        <v>2</v>
      </c>
      <c r="G21" s="5" t="s">
        <v>26</v>
      </c>
      <c r="H21" s="5" t="s">
        <v>26</v>
      </c>
      <c r="I21" s="5" t="s">
        <v>26</v>
      </c>
      <c r="J21" s="5">
        <v>0.04</v>
      </c>
      <c r="K21" s="5">
        <v>0.04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26</v>
      </c>
    </row>
    <row r="22" spans="1:18" x14ac:dyDescent="0.2">
      <c r="A22" s="2" t="s">
        <v>536</v>
      </c>
      <c r="B22" s="2" t="s">
        <v>532</v>
      </c>
      <c r="C22" s="2" t="s">
        <v>537</v>
      </c>
      <c r="D22" s="2">
        <v>1</v>
      </c>
      <c r="E22" s="4">
        <v>20</v>
      </c>
      <c r="F22" s="4">
        <v>2</v>
      </c>
      <c r="G22" s="5" t="s">
        <v>26</v>
      </c>
      <c r="H22" s="5" t="s">
        <v>26</v>
      </c>
      <c r="I22" s="5" t="s">
        <v>26</v>
      </c>
      <c r="J22" s="5">
        <v>0.04</v>
      </c>
      <c r="K22" s="5">
        <v>0.04</v>
      </c>
      <c r="L22" s="5" t="s">
        <v>26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26</v>
      </c>
      <c r="R22" s="5" t="s">
        <v>26</v>
      </c>
    </row>
    <row r="23" spans="1:18" ht="22.5" x14ac:dyDescent="0.2">
      <c r="A23" s="2" t="s">
        <v>538</v>
      </c>
      <c r="B23" s="2" t="s">
        <v>539</v>
      </c>
      <c r="C23" s="2" t="s">
        <v>540</v>
      </c>
      <c r="D23" s="2">
        <v>1</v>
      </c>
      <c r="E23" s="4">
        <v>20</v>
      </c>
      <c r="F23" s="4">
        <v>3</v>
      </c>
      <c r="G23" s="5" t="s">
        <v>26</v>
      </c>
      <c r="H23" s="5" t="s">
        <v>26</v>
      </c>
      <c r="I23" s="5" t="s">
        <v>26</v>
      </c>
      <c r="J23" s="5">
        <v>0.06</v>
      </c>
      <c r="K23" s="5">
        <v>0.06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26</v>
      </c>
    </row>
    <row r="24" spans="1:18" ht="22.5" x14ac:dyDescent="0.2">
      <c r="A24" s="2" t="s">
        <v>541</v>
      </c>
      <c r="B24" s="2" t="s">
        <v>539</v>
      </c>
      <c r="C24" s="2" t="s">
        <v>542</v>
      </c>
      <c r="D24" s="2">
        <v>1</v>
      </c>
      <c r="E24" s="4">
        <v>20</v>
      </c>
      <c r="F24" s="4">
        <v>3</v>
      </c>
      <c r="G24" s="5" t="s">
        <v>26</v>
      </c>
      <c r="H24" s="5" t="s">
        <v>26</v>
      </c>
      <c r="I24" s="5" t="s">
        <v>26</v>
      </c>
      <c r="J24" s="5">
        <v>0.06</v>
      </c>
      <c r="K24" s="5">
        <v>0.06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</row>
    <row r="25" spans="1:18" ht="22.5" x14ac:dyDescent="0.2">
      <c r="A25" s="2" t="s">
        <v>543</v>
      </c>
      <c r="B25" s="2" t="s">
        <v>544</v>
      </c>
      <c r="C25" s="2" t="s">
        <v>545</v>
      </c>
      <c r="D25" s="2">
        <v>1</v>
      </c>
      <c r="E25" s="4">
        <v>20</v>
      </c>
      <c r="F25" s="4">
        <v>2</v>
      </c>
      <c r="G25" s="5" t="s">
        <v>26</v>
      </c>
      <c r="H25" s="5" t="s">
        <v>26</v>
      </c>
      <c r="I25" s="5" t="s">
        <v>26</v>
      </c>
      <c r="J25" s="5">
        <v>0.04</v>
      </c>
      <c r="K25" s="5">
        <v>0.04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26</v>
      </c>
    </row>
    <row r="26" spans="1:18" ht="22.5" x14ac:dyDescent="0.2">
      <c r="A26" s="2" t="s">
        <v>546</v>
      </c>
      <c r="B26" s="2" t="s">
        <v>544</v>
      </c>
      <c r="C26" s="2" t="s">
        <v>547</v>
      </c>
      <c r="D26" s="2">
        <v>1</v>
      </c>
      <c r="E26" s="4">
        <v>20</v>
      </c>
      <c r="F26" s="4">
        <v>2</v>
      </c>
      <c r="G26" s="5" t="s">
        <v>26</v>
      </c>
      <c r="H26" s="5" t="s">
        <v>26</v>
      </c>
      <c r="I26" s="5" t="s">
        <v>26</v>
      </c>
      <c r="J26" s="5">
        <v>0.04</v>
      </c>
      <c r="K26" s="5">
        <v>0.04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</row>
    <row r="27" spans="1:18" ht="22.5" x14ac:dyDescent="0.2">
      <c r="A27" s="2" t="s">
        <v>548</v>
      </c>
      <c r="B27" s="2" t="s">
        <v>544</v>
      </c>
      <c r="C27" s="2" t="s">
        <v>549</v>
      </c>
      <c r="D27" s="2">
        <v>1</v>
      </c>
      <c r="E27" s="4">
        <v>20</v>
      </c>
      <c r="F27" s="4">
        <v>2</v>
      </c>
      <c r="G27" s="5" t="s">
        <v>26</v>
      </c>
      <c r="H27" s="5" t="s">
        <v>26</v>
      </c>
      <c r="I27" s="5" t="s">
        <v>26</v>
      </c>
      <c r="J27" s="5">
        <v>0.04</v>
      </c>
      <c r="K27" s="5">
        <v>0.04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26</v>
      </c>
    </row>
    <row r="28" spans="1:18" x14ac:dyDescent="0.2">
      <c r="A28" s="2" t="s">
        <v>550</v>
      </c>
      <c r="B28" s="2" t="s">
        <v>551</v>
      </c>
      <c r="C28" s="2" t="s">
        <v>552</v>
      </c>
      <c r="D28" s="2">
        <v>1</v>
      </c>
      <c r="E28" s="4">
        <v>20</v>
      </c>
      <c r="F28" s="4">
        <v>3</v>
      </c>
      <c r="G28" s="5" t="s">
        <v>26</v>
      </c>
      <c r="H28" s="5" t="s">
        <v>26</v>
      </c>
      <c r="I28" s="5" t="s">
        <v>26</v>
      </c>
      <c r="J28" s="5">
        <v>0.06</v>
      </c>
      <c r="K28" s="5">
        <v>0.06</v>
      </c>
      <c r="L28" s="5" t="s">
        <v>26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26</v>
      </c>
      <c r="R28" s="5" t="s">
        <v>26</v>
      </c>
    </row>
    <row r="29" spans="1:18" ht="22.5" x14ac:dyDescent="0.2">
      <c r="A29" s="2" t="s">
        <v>553</v>
      </c>
      <c r="B29" s="2" t="s">
        <v>554</v>
      </c>
      <c r="C29" s="2" t="s">
        <v>555</v>
      </c>
      <c r="D29" s="2">
        <v>1</v>
      </c>
      <c r="E29" s="4">
        <v>20</v>
      </c>
      <c r="F29" s="4">
        <v>1.5</v>
      </c>
      <c r="G29" s="5" t="s">
        <v>26</v>
      </c>
      <c r="H29" s="5" t="s">
        <v>26</v>
      </c>
      <c r="I29" s="5" t="s">
        <v>26</v>
      </c>
      <c r="J29" s="5">
        <v>0.03</v>
      </c>
      <c r="K29" s="5">
        <v>0.03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26</v>
      </c>
      <c r="R29" s="5" t="s">
        <v>26</v>
      </c>
    </row>
    <row r="30" spans="1:18" x14ac:dyDescent="0.2">
      <c r="A30" s="2" t="s">
        <v>556</v>
      </c>
      <c r="B30" s="2" t="s">
        <v>557</v>
      </c>
      <c r="C30" s="2" t="s">
        <v>558</v>
      </c>
      <c r="D30" s="2">
        <v>1</v>
      </c>
      <c r="E30" s="4">
        <v>20</v>
      </c>
      <c r="F30" s="4">
        <v>2</v>
      </c>
      <c r="G30" s="5" t="s">
        <v>26</v>
      </c>
      <c r="H30" s="5" t="s">
        <v>26</v>
      </c>
      <c r="I30" s="5" t="s">
        <v>26</v>
      </c>
      <c r="J30" s="5">
        <v>0.04</v>
      </c>
      <c r="K30" s="5">
        <v>0.04</v>
      </c>
      <c r="L30" s="5" t="s">
        <v>26</v>
      </c>
      <c r="M30" s="5" t="s">
        <v>26</v>
      </c>
      <c r="N30" s="5" t="s">
        <v>26</v>
      </c>
      <c r="O30" s="5" t="s">
        <v>26</v>
      </c>
      <c r="P30" s="5" t="s">
        <v>26</v>
      </c>
      <c r="Q30" s="5" t="s">
        <v>26</v>
      </c>
      <c r="R30" s="5" t="s">
        <v>26</v>
      </c>
    </row>
    <row r="31" spans="1:18" x14ac:dyDescent="0.2">
      <c r="A31" s="2" t="s">
        <v>559</v>
      </c>
      <c r="B31" s="2" t="s">
        <v>560</v>
      </c>
      <c r="C31" s="2" t="s">
        <v>561</v>
      </c>
      <c r="D31" s="2">
        <v>1</v>
      </c>
      <c r="E31" s="4">
        <v>20</v>
      </c>
      <c r="F31" s="4">
        <v>1.5</v>
      </c>
      <c r="G31" s="5" t="s">
        <v>26</v>
      </c>
      <c r="H31" s="5" t="s">
        <v>26</v>
      </c>
      <c r="I31" s="5" t="s">
        <v>26</v>
      </c>
      <c r="J31" s="5">
        <v>0.03</v>
      </c>
      <c r="K31" s="5">
        <v>0.03</v>
      </c>
      <c r="L31" s="5" t="s">
        <v>26</v>
      </c>
      <c r="M31" s="5" t="s">
        <v>26</v>
      </c>
      <c r="N31" s="5" t="s">
        <v>26</v>
      </c>
      <c r="O31" s="5" t="s">
        <v>26</v>
      </c>
      <c r="P31" s="5" t="s">
        <v>26</v>
      </c>
      <c r="Q31" s="5" t="s">
        <v>26</v>
      </c>
      <c r="R31" s="5" t="s">
        <v>26</v>
      </c>
    </row>
    <row r="32" spans="1:18" ht="22.5" x14ac:dyDescent="0.2">
      <c r="A32" s="2" t="s">
        <v>562</v>
      </c>
      <c r="B32" s="2" t="s">
        <v>554</v>
      </c>
      <c r="C32" s="2" t="s">
        <v>563</v>
      </c>
      <c r="D32" s="2">
        <v>1</v>
      </c>
      <c r="E32" s="4">
        <v>20</v>
      </c>
      <c r="F32" s="4">
        <v>3</v>
      </c>
      <c r="G32" s="5" t="s">
        <v>26</v>
      </c>
      <c r="H32" s="5" t="s">
        <v>26</v>
      </c>
      <c r="I32" s="5" t="s">
        <v>26</v>
      </c>
      <c r="J32" s="5">
        <v>0.06</v>
      </c>
      <c r="K32" s="5">
        <v>0.06</v>
      </c>
      <c r="L32" s="5" t="s">
        <v>26</v>
      </c>
      <c r="M32" s="5" t="s">
        <v>26</v>
      </c>
      <c r="N32" s="5" t="s">
        <v>26</v>
      </c>
      <c r="O32" s="5" t="s">
        <v>26</v>
      </c>
      <c r="P32" s="5" t="s">
        <v>26</v>
      </c>
      <c r="Q32" s="5" t="s">
        <v>26</v>
      </c>
      <c r="R32" s="5" t="s">
        <v>26</v>
      </c>
    </row>
    <row r="33" spans="1:18" ht="22.5" x14ac:dyDescent="0.2">
      <c r="A33" s="2" t="s">
        <v>564</v>
      </c>
      <c r="B33" s="2" t="s">
        <v>554</v>
      </c>
      <c r="C33" s="2" t="s">
        <v>565</v>
      </c>
      <c r="D33" s="2">
        <v>1</v>
      </c>
      <c r="E33" s="4">
        <v>20</v>
      </c>
      <c r="F33" s="4">
        <v>2</v>
      </c>
      <c r="G33" s="5" t="s">
        <v>26</v>
      </c>
      <c r="H33" s="5" t="s">
        <v>26</v>
      </c>
      <c r="I33" s="5" t="s">
        <v>26</v>
      </c>
      <c r="J33" s="5">
        <v>0.04</v>
      </c>
      <c r="K33" s="5">
        <v>0.04</v>
      </c>
      <c r="L33" s="5" t="s">
        <v>26</v>
      </c>
      <c r="M33" s="5" t="s">
        <v>26</v>
      </c>
      <c r="N33" s="5" t="s">
        <v>26</v>
      </c>
      <c r="O33" s="5" t="s">
        <v>26</v>
      </c>
      <c r="P33" s="5" t="s">
        <v>26</v>
      </c>
      <c r="Q33" s="5" t="s">
        <v>26</v>
      </c>
      <c r="R33" s="5" t="s">
        <v>26</v>
      </c>
    </row>
    <row r="34" spans="1:18" x14ac:dyDescent="0.2">
      <c r="A34" s="2" t="s">
        <v>566</v>
      </c>
      <c r="B34" s="2" t="s">
        <v>567</v>
      </c>
      <c r="C34" s="2" t="s">
        <v>568</v>
      </c>
      <c r="D34" s="2">
        <v>1</v>
      </c>
      <c r="E34" s="4">
        <v>20</v>
      </c>
      <c r="F34" s="4">
        <v>3</v>
      </c>
      <c r="G34" s="5" t="s">
        <v>26</v>
      </c>
      <c r="H34" s="5" t="s">
        <v>26</v>
      </c>
      <c r="I34" s="5" t="s">
        <v>26</v>
      </c>
      <c r="J34" s="5">
        <v>0.06</v>
      </c>
      <c r="K34" s="5">
        <v>0.06</v>
      </c>
      <c r="L34" s="5" t="s">
        <v>26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26</v>
      </c>
      <c r="R34" s="5" t="s">
        <v>26</v>
      </c>
    </row>
    <row r="35" spans="1:18" x14ac:dyDescent="0.2">
      <c r="A35" s="2" t="s">
        <v>569</v>
      </c>
      <c r="B35" s="2" t="s">
        <v>551</v>
      </c>
      <c r="C35" s="2" t="s">
        <v>570</v>
      </c>
      <c r="D35" s="2">
        <v>1</v>
      </c>
      <c r="E35" s="4">
        <v>20</v>
      </c>
      <c r="F35" s="4">
        <v>2</v>
      </c>
      <c r="G35" s="5" t="s">
        <v>26</v>
      </c>
      <c r="H35" s="5" t="s">
        <v>26</v>
      </c>
      <c r="I35" s="5" t="s">
        <v>26</v>
      </c>
      <c r="J35" s="5">
        <v>0.04</v>
      </c>
      <c r="K35" s="5">
        <v>0.04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 t="s">
        <v>26</v>
      </c>
    </row>
    <row r="36" spans="1:18" x14ac:dyDescent="0.2">
      <c r="A36" s="2" t="s">
        <v>571</v>
      </c>
      <c r="B36" s="2" t="s">
        <v>572</v>
      </c>
      <c r="C36" s="2" t="s">
        <v>573</v>
      </c>
      <c r="D36" s="2">
        <v>1</v>
      </c>
      <c r="E36" s="4">
        <v>20</v>
      </c>
      <c r="F36" s="4">
        <v>3</v>
      </c>
      <c r="G36" s="5" t="s">
        <v>26</v>
      </c>
      <c r="H36" s="5" t="s">
        <v>26</v>
      </c>
      <c r="I36" s="5" t="s">
        <v>26</v>
      </c>
      <c r="J36" s="5">
        <v>0.06</v>
      </c>
      <c r="K36" s="5">
        <v>0.06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 t="s">
        <v>26</v>
      </c>
    </row>
    <row r="37" spans="1:18" x14ac:dyDescent="0.2">
      <c r="A37" s="2" t="s">
        <v>574</v>
      </c>
      <c r="B37" s="2" t="s">
        <v>572</v>
      </c>
      <c r="C37" s="2" t="s">
        <v>575</v>
      </c>
      <c r="D37" s="2">
        <v>1</v>
      </c>
      <c r="E37" s="4">
        <v>20</v>
      </c>
      <c r="F37" s="4">
        <v>3</v>
      </c>
      <c r="G37" s="5" t="s">
        <v>26</v>
      </c>
      <c r="H37" s="5" t="s">
        <v>26</v>
      </c>
      <c r="I37" s="5" t="s">
        <v>26</v>
      </c>
      <c r="J37" s="5">
        <v>0.06</v>
      </c>
      <c r="K37" s="5">
        <v>0.06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 t="s">
        <v>26</v>
      </c>
    </row>
    <row r="38" spans="1:18" x14ac:dyDescent="0.2">
      <c r="A38" s="2" t="s">
        <v>576</v>
      </c>
      <c r="B38" s="2" t="s">
        <v>577</v>
      </c>
      <c r="C38" s="2" t="s">
        <v>578</v>
      </c>
      <c r="D38" s="2">
        <v>1</v>
      </c>
      <c r="E38" s="4">
        <v>20</v>
      </c>
      <c r="F38" s="4">
        <v>2</v>
      </c>
      <c r="G38" s="5" t="s">
        <v>26</v>
      </c>
      <c r="H38" s="5" t="s">
        <v>26</v>
      </c>
      <c r="I38" s="5" t="s">
        <v>26</v>
      </c>
      <c r="J38" s="5">
        <v>0.04</v>
      </c>
      <c r="K38" s="5">
        <v>0.04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  <c r="R38" s="5" t="s">
        <v>26</v>
      </c>
    </row>
    <row r="39" spans="1:18" x14ac:dyDescent="0.2">
      <c r="A39" s="2" t="s">
        <v>579</v>
      </c>
      <c r="B39" s="2" t="s">
        <v>577</v>
      </c>
      <c r="C39" s="2" t="s">
        <v>580</v>
      </c>
      <c r="D39" s="2">
        <v>1</v>
      </c>
      <c r="E39" s="4">
        <v>20</v>
      </c>
      <c r="F39" s="4">
        <v>2</v>
      </c>
      <c r="G39" s="5" t="s">
        <v>26</v>
      </c>
      <c r="H39" s="5" t="s">
        <v>26</v>
      </c>
      <c r="I39" s="5" t="s">
        <v>26</v>
      </c>
      <c r="J39" s="5">
        <v>0.04</v>
      </c>
      <c r="K39" s="5">
        <v>0.04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26</v>
      </c>
      <c r="R39" s="5" t="s">
        <v>26</v>
      </c>
    </row>
    <row r="40" spans="1:18" x14ac:dyDescent="0.2">
      <c r="A40" s="2" t="s">
        <v>581</v>
      </c>
      <c r="B40" s="2" t="s">
        <v>577</v>
      </c>
      <c r="C40" s="2" t="s">
        <v>582</v>
      </c>
      <c r="D40" s="2">
        <v>1</v>
      </c>
      <c r="E40" s="4">
        <v>20</v>
      </c>
      <c r="F40" s="4">
        <v>2</v>
      </c>
      <c r="G40" s="5" t="s">
        <v>26</v>
      </c>
      <c r="H40" s="5" t="s">
        <v>26</v>
      </c>
      <c r="I40" s="5" t="s">
        <v>26</v>
      </c>
      <c r="J40" s="5">
        <v>0.04</v>
      </c>
      <c r="K40" s="5">
        <v>0.04</v>
      </c>
      <c r="L40" s="5" t="s">
        <v>26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26</v>
      </c>
      <c r="R40" s="5" t="s">
        <v>26</v>
      </c>
    </row>
    <row r="41" spans="1:18" ht="22.5" x14ac:dyDescent="0.2">
      <c r="A41" s="2" t="s">
        <v>583</v>
      </c>
      <c r="B41" s="2" t="s">
        <v>584</v>
      </c>
      <c r="C41" s="2" t="s">
        <v>585</v>
      </c>
      <c r="D41" s="2">
        <v>1</v>
      </c>
      <c r="E41" s="4">
        <v>20</v>
      </c>
      <c r="F41" s="4">
        <v>3</v>
      </c>
      <c r="G41" s="5" t="s">
        <v>26</v>
      </c>
      <c r="H41" s="5" t="s">
        <v>26</v>
      </c>
      <c r="I41" s="5" t="s">
        <v>26</v>
      </c>
      <c r="J41" s="5">
        <v>0.06</v>
      </c>
      <c r="K41" s="5">
        <v>0.06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26</v>
      </c>
      <c r="R41" s="5" t="s">
        <v>26</v>
      </c>
    </row>
    <row r="42" spans="1:18" ht="22.5" x14ac:dyDescent="0.2">
      <c r="A42" s="2" t="s">
        <v>586</v>
      </c>
      <c r="B42" s="2" t="s">
        <v>584</v>
      </c>
      <c r="C42" s="2" t="s">
        <v>587</v>
      </c>
      <c r="D42" s="2">
        <v>1</v>
      </c>
      <c r="E42" s="4">
        <v>20</v>
      </c>
      <c r="F42" s="4">
        <v>3</v>
      </c>
      <c r="G42" s="5" t="s">
        <v>26</v>
      </c>
      <c r="H42" s="5" t="s">
        <v>26</v>
      </c>
      <c r="I42" s="5" t="s">
        <v>26</v>
      </c>
      <c r="J42" s="5">
        <v>0.06</v>
      </c>
      <c r="K42" s="5">
        <v>0.06</v>
      </c>
      <c r="L42" s="5" t="s">
        <v>26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26</v>
      </c>
      <c r="R42" s="5" t="s">
        <v>26</v>
      </c>
    </row>
    <row r="43" spans="1:18" ht="22.5" x14ac:dyDescent="0.2">
      <c r="A43" s="2" t="s">
        <v>588</v>
      </c>
      <c r="B43" s="2" t="s">
        <v>584</v>
      </c>
      <c r="C43" s="2" t="s">
        <v>589</v>
      </c>
      <c r="D43" s="2">
        <v>1</v>
      </c>
      <c r="E43" s="4">
        <v>20</v>
      </c>
      <c r="F43" s="4">
        <v>3</v>
      </c>
      <c r="G43" s="5" t="s">
        <v>26</v>
      </c>
      <c r="H43" s="5" t="s">
        <v>26</v>
      </c>
      <c r="I43" s="5" t="s">
        <v>26</v>
      </c>
      <c r="J43" s="5">
        <v>0.06</v>
      </c>
      <c r="K43" s="5">
        <v>0.06</v>
      </c>
      <c r="L43" s="5" t="s">
        <v>26</v>
      </c>
      <c r="M43" s="5" t="s">
        <v>26</v>
      </c>
      <c r="N43" s="5" t="s">
        <v>26</v>
      </c>
      <c r="O43" s="5" t="s">
        <v>26</v>
      </c>
      <c r="P43" s="5" t="s">
        <v>26</v>
      </c>
      <c r="Q43" s="5" t="s">
        <v>26</v>
      </c>
      <c r="R43" s="5" t="s">
        <v>26</v>
      </c>
    </row>
    <row r="44" spans="1:18" ht="22.5" x14ac:dyDescent="0.2">
      <c r="A44" s="2" t="s">
        <v>590</v>
      </c>
      <c r="B44" s="2" t="s">
        <v>584</v>
      </c>
      <c r="C44" s="2" t="s">
        <v>591</v>
      </c>
      <c r="D44" s="2">
        <v>1</v>
      </c>
      <c r="E44" s="4">
        <v>20</v>
      </c>
      <c r="F44" s="4">
        <v>3</v>
      </c>
      <c r="G44" s="5" t="s">
        <v>26</v>
      </c>
      <c r="H44" s="5" t="s">
        <v>26</v>
      </c>
      <c r="I44" s="5" t="s">
        <v>26</v>
      </c>
      <c r="J44" s="5">
        <v>0.06</v>
      </c>
      <c r="K44" s="5">
        <v>0.06</v>
      </c>
      <c r="L44" s="5" t="s">
        <v>26</v>
      </c>
      <c r="M44" s="5" t="s">
        <v>26</v>
      </c>
      <c r="N44" s="5" t="s">
        <v>26</v>
      </c>
      <c r="O44" s="5" t="s">
        <v>26</v>
      </c>
      <c r="P44" s="5" t="s">
        <v>26</v>
      </c>
      <c r="Q44" s="5" t="s">
        <v>26</v>
      </c>
      <c r="R44" s="5" t="s">
        <v>26</v>
      </c>
    </row>
    <row r="45" spans="1:18" ht="22.5" x14ac:dyDescent="0.2">
      <c r="A45" s="2" t="s">
        <v>592</v>
      </c>
      <c r="B45" s="2" t="s">
        <v>584</v>
      </c>
      <c r="C45" s="2" t="s">
        <v>593</v>
      </c>
      <c r="D45" s="2">
        <v>1</v>
      </c>
      <c r="E45" s="4">
        <v>20</v>
      </c>
      <c r="F45" s="4">
        <v>3</v>
      </c>
      <c r="G45" s="5" t="s">
        <v>26</v>
      </c>
      <c r="H45" s="5" t="s">
        <v>26</v>
      </c>
      <c r="I45" s="5" t="s">
        <v>26</v>
      </c>
      <c r="J45" s="5">
        <v>0.06</v>
      </c>
      <c r="K45" s="5">
        <v>0.06</v>
      </c>
      <c r="L45" s="5" t="s">
        <v>26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26</v>
      </c>
      <c r="R45" s="5" t="s">
        <v>26</v>
      </c>
    </row>
    <row r="46" spans="1:18" x14ac:dyDescent="0.2">
      <c r="A46" s="2" t="s">
        <v>594</v>
      </c>
      <c r="B46" s="2" t="s">
        <v>551</v>
      </c>
      <c r="C46" s="2" t="s">
        <v>595</v>
      </c>
      <c r="D46" s="2">
        <v>1</v>
      </c>
      <c r="E46" s="4">
        <v>20</v>
      </c>
      <c r="F46" s="4">
        <v>2</v>
      </c>
      <c r="G46" s="5" t="s">
        <v>26</v>
      </c>
      <c r="H46" s="5" t="s">
        <v>26</v>
      </c>
      <c r="I46" s="5" t="s">
        <v>26</v>
      </c>
      <c r="J46" s="5">
        <v>0.04</v>
      </c>
      <c r="K46" s="5">
        <v>0.04</v>
      </c>
      <c r="L46" s="5" t="s">
        <v>26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26</v>
      </c>
      <c r="R46" s="5" t="s">
        <v>26</v>
      </c>
    </row>
    <row r="47" spans="1:18" x14ac:dyDescent="0.2">
      <c r="A47" s="2" t="s">
        <v>596</v>
      </c>
      <c r="B47" s="2" t="s">
        <v>597</v>
      </c>
      <c r="C47" s="2" t="s">
        <v>598</v>
      </c>
      <c r="D47" s="2">
        <v>1</v>
      </c>
      <c r="E47" s="4">
        <v>20</v>
      </c>
      <c r="F47" s="4">
        <v>2</v>
      </c>
      <c r="G47" s="5" t="s">
        <v>26</v>
      </c>
      <c r="H47" s="5" t="s">
        <v>26</v>
      </c>
      <c r="I47" s="5" t="s">
        <v>26</v>
      </c>
      <c r="J47" s="5">
        <v>0.04</v>
      </c>
      <c r="K47" s="5">
        <v>0.04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26</v>
      </c>
      <c r="R47" s="5" t="s">
        <v>26</v>
      </c>
    </row>
    <row r="48" spans="1:18" x14ac:dyDescent="0.2">
      <c r="A48" s="2" t="s">
        <v>599</v>
      </c>
      <c r="B48" s="2" t="s">
        <v>567</v>
      </c>
      <c r="C48" s="2" t="s">
        <v>600</v>
      </c>
      <c r="D48" s="2">
        <v>1</v>
      </c>
      <c r="E48" s="4">
        <v>20</v>
      </c>
      <c r="F48" s="4">
        <v>3</v>
      </c>
      <c r="G48" s="5" t="s">
        <v>26</v>
      </c>
      <c r="H48" s="5" t="s">
        <v>26</v>
      </c>
      <c r="I48" s="5" t="s">
        <v>26</v>
      </c>
      <c r="J48" s="5">
        <v>0.06</v>
      </c>
      <c r="K48" s="5">
        <v>0.06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26</v>
      </c>
      <c r="R48" s="5" t="s">
        <v>26</v>
      </c>
    </row>
    <row r="49" spans="1:18" x14ac:dyDescent="0.2">
      <c r="A49" s="2" t="s">
        <v>601</v>
      </c>
      <c r="B49" s="2" t="s">
        <v>572</v>
      </c>
      <c r="C49" s="2" t="s">
        <v>602</v>
      </c>
      <c r="D49" s="2">
        <v>1</v>
      </c>
      <c r="E49" s="4">
        <v>20</v>
      </c>
      <c r="F49" s="4">
        <v>3</v>
      </c>
      <c r="G49" s="5" t="s">
        <v>26</v>
      </c>
      <c r="H49" s="5" t="s">
        <v>26</v>
      </c>
      <c r="I49" s="5" t="s">
        <v>26</v>
      </c>
      <c r="J49" s="5">
        <v>0.06</v>
      </c>
      <c r="K49" s="5">
        <v>0.06</v>
      </c>
      <c r="L49" s="5" t="s">
        <v>26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26</v>
      </c>
      <c r="R49" s="5" t="s">
        <v>26</v>
      </c>
    </row>
    <row r="50" spans="1:18" x14ac:dyDescent="0.2">
      <c r="A50" s="2" t="s">
        <v>603</v>
      </c>
      <c r="B50" s="2" t="s">
        <v>557</v>
      </c>
      <c r="C50" s="2" t="s">
        <v>604</v>
      </c>
      <c r="D50" s="2">
        <v>1</v>
      </c>
      <c r="E50" s="4">
        <v>20</v>
      </c>
      <c r="F50" s="4">
        <v>3</v>
      </c>
      <c r="G50" s="5" t="s">
        <v>26</v>
      </c>
      <c r="H50" s="5" t="s">
        <v>26</v>
      </c>
      <c r="I50" s="5" t="s">
        <v>26</v>
      </c>
      <c r="J50" s="5">
        <v>0.06</v>
      </c>
      <c r="K50" s="5">
        <v>0.06</v>
      </c>
      <c r="L50" s="5" t="s">
        <v>26</v>
      </c>
      <c r="M50" s="5" t="s">
        <v>26</v>
      </c>
      <c r="N50" s="5" t="s">
        <v>26</v>
      </c>
      <c r="O50" s="5" t="s">
        <v>26</v>
      </c>
      <c r="P50" s="5" t="s">
        <v>26</v>
      </c>
      <c r="Q50" s="5" t="s">
        <v>26</v>
      </c>
      <c r="R50" s="5" t="s">
        <v>26</v>
      </c>
    </row>
    <row r="51" spans="1:18" ht="22.5" x14ac:dyDescent="0.2">
      <c r="A51" s="2" t="s">
        <v>605</v>
      </c>
      <c r="B51" s="2" t="s">
        <v>567</v>
      </c>
      <c r="C51" s="2" t="s">
        <v>606</v>
      </c>
      <c r="D51" s="2">
        <v>1</v>
      </c>
      <c r="E51" s="4">
        <v>20</v>
      </c>
      <c r="F51" s="4">
        <v>3</v>
      </c>
      <c r="G51" s="5" t="s">
        <v>26</v>
      </c>
      <c r="H51" s="5" t="s">
        <v>26</v>
      </c>
      <c r="I51" s="5" t="s">
        <v>26</v>
      </c>
      <c r="J51" s="5">
        <v>0.06</v>
      </c>
      <c r="K51" s="5">
        <v>0.06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26</v>
      </c>
      <c r="R51" s="5" t="s">
        <v>26</v>
      </c>
    </row>
    <row r="52" spans="1:18" ht="22.5" x14ac:dyDescent="0.2">
      <c r="A52" s="2" t="s">
        <v>607</v>
      </c>
      <c r="B52" s="2" t="s">
        <v>567</v>
      </c>
      <c r="C52" s="2" t="s">
        <v>608</v>
      </c>
      <c r="D52" s="2">
        <v>1</v>
      </c>
      <c r="E52" s="4">
        <v>20</v>
      </c>
      <c r="F52" s="4">
        <v>3</v>
      </c>
      <c r="G52" s="5" t="s">
        <v>26</v>
      </c>
      <c r="H52" s="5" t="s">
        <v>26</v>
      </c>
      <c r="I52" s="5" t="s">
        <v>26</v>
      </c>
      <c r="J52" s="5">
        <v>0.06</v>
      </c>
      <c r="K52" s="5">
        <v>0.06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26</v>
      </c>
      <c r="R52" s="5" t="s">
        <v>26</v>
      </c>
    </row>
    <row r="53" spans="1:18" x14ac:dyDescent="0.2">
      <c r="A53" s="2" t="s">
        <v>609</v>
      </c>
      <c r="B53" s="2" t="s">
        <v>572</v>
      </c>
      <c r="C53" s="2" t="s">
        <v>610</v>
      </c>
      <c r="D53" s="2">
        <v>1</v>
      </c>
      <c r="E53" s="4">
        <v>20</v>
      </c>
      <c r="F53" s="4">
        <v>3</v>
      </c>
      <c r="G53" s="5" t="s">
        <v>26</v>
      </c>
      <c r="H53" s="5" t="s">
        <v>26</v>
      </c>
      <c r="I53" s="5" t="s">
        <v>26</v>
      </c>
      <c r="J53" s="5">
        <v>0.06</v>
      </c>
      <c r="K53" s="5">
        <v>0.06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26</v>
      </c>
      <c r="R53" s="5" t="s">
        <v>26</v>
      </c>
    </row>
    <row r="54" spans="1:18" x14ac:dyDescent="0.2">
      <c r="A54" s="2" t="s">
        <v>611</v>
      </c>
      <c r="B54" s="2" t="s">
        <v>554</v>
      </c>
      <c r="C54" s="2" t="s">
        <v>612</v>
      </c>
      <c r="D54" s="2">
        <v>1</v>
      </c>
      <c r="E54" s="4">
        <v>20</v>
      </c>
      <c r="F54" s="4">
        <v>3</v>
      </c>
      <c r="G54" s="5" t="s">
        <v>26</v>
      </c>
      <c r="H54" s="5" t="s">
        <v>26</v>
      </c>
      <c r="I54" s="5" t="s">
        <v>26</v>
      </c>
      <c r="J54" s="5">
        <v>0.06</v>
      </c>
      <c r="K54" s="5">
        <v>0.06</v>
      </c>
      <c r="L54" s="5" t="s">
        <v>26</v>
      </c>
      <c r="M54" s="5" t="s">
        <v>26</v>
      </c>
      <c r="N54" s="5" t="s">
        <v>26</v>
      </c>
      <c r="O54" s="5" t="s">
        <v>26</v>
      </c>
      <c r="P54" s="5" t="s">
        <v>26</v>
      </c>
      <c r="Q54" s="5" t="s">
        <v>26</v>
      </c>
      <c r="R54" s="5" t="s">
        <v>26</v>
      </c>
    </row>
    <row r="55" spans="1:18" x14ac:dyDescent="0.2">
      <c r="A55" s="2" t="s">
        <v>613</v>
      </c>
      <c r="B55" s="2" t="s">
        <v>554</v>
      </c>
      <c r="C55" s="2" t="s">
        <v>614</v>
      </c>
      <c r="D55" s="2">
        <v>1</v>
      </c>
      <c r="E55" s="4">
        <v>20</v>
      </c>
      <c r="F55" s="4">
        <v>2</v>
      </c>
      <c r="G55" s="5" t="s">
        <v>26</v>
      </c>
      <c r="H55" s="5" t="s">
        <v>26</v>
      </c>
      <c r="I55" s="5" t="s">
        <v>26</v>
      </c>
      <c r="J55" s="5">
        <v>0.04</v>
      </c>
      <c r="K55" s="5">
        <v>0.04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  <c r="R55" s="5" t="s">
        <v>26</v>
      </c>
    </row>
    <row r="56" spans="1:18" x14ac:dyDescent="0.2">
      <c r="A56" s="2" t="s">
        <v>615</v>
      </c>
      <c r="B56" s="2" t="s">
        <v>557</v>
      </c>
      <c r="C56" s="2" t="s">
        <v>616</v>
      </c>
      <c r="D56" s="2">
        <v>1</v>
      </c>
      <c r="E56" s="4">
        <v>20</v>
      </c>
      <c r="F56" s="4">
        <v>3</v>
      </c>
      <c r="G56" s="5" t="s">
        <v>26</v>
      </c>
      <c r="H56" s="5" t="s">
        <v>26</v>
      </c>
      <c r="I56" s="5" t="s">
        <v>26</v>
      </c>
      <c r="J56" s="5">
        <v>0.06</v>
      </c>
      <c r="K56" s="5">
        <v>0.06</v>
      </c>
      <c r="L56" s="5" t="s">
        <v>26</v>
      </c>
      <c r="M56" s="5" t="s">
        <v>26</v>
      </c>
      <c r="N56" s="5" t="s">
        <v>26</v>
      </c>
      <c r="O56" s="5" t="s">
        <v>26</v>
      </c>
      <c r="P56" s="5" t="s">
        <v>26</v>
      </c>
      <c r="Q56" s="5" t="s">
        <v>26</v>
      </c>
      <c r="R56" s="5" t="s">
        <v>26</v>
      </c>
    </row>
    <row r="57" spans="1:18" ht="22.5" x14ac:dyDescent="0.2">
      <c r="A57" s="2" t="s">
        <v>617</v>
      </c>
      <c r="B57" s="2" t="s">
        <v>584</v>
      </c>
      <c r="C57" s="2" t="s">
        <v>618</v>
      </c>
      <c r="D57" s="2">
        <v>1</v>
      </c>
      <c r="E57" s="4">
        <v>20</v>
      </c>
      <c r="F57" s="4">
        <v>3</v>
      </c>
      <c r="G57" s="5" t="s">
        <v>26</v>
      </c>
      <c r="H57" s="5" t="s">
        <v>26</v>
      </c>
      <c r="I57" s="5" t="s">
        <v>26</v>
      </c>
      <c r="J57" s="5">
        <v>0.06</v>
      </c>
      <c r="K57" s="5">
        <v>0.06</v>
      </c>
      <c r="L57" s="5" t="s">
        <v>26</v>
      </c>
      <c r="M57" s="5" t="s">
        <v>26</v>
      </c>
      <c r="N57" s="5" t="s">
        <v>26</v>
      </c>
      <c r="O57" s="5" t="s">
        <v>26</v>
      </c>
      <c r="P57" s="5" t="s">
        <v>26</v>
      </c>
      <c r="Q57" s="5" t="s">
        <v>26</v>
      </c>
      <c r="R57" s="5" t="s">
        <v>26</v>
      </c>
    </row>
    <row r="58" spans="1:18" ht="22.5" x14ac:dyDescent="0.2">
      <c r="A58" s="2" t="s">
        <v>619</v>
      </c>
      <c r="B58" s="2" t="s">
        <v>584</v>
      </c>
      <c r="C58" s="2" t="s">
        <v>620</v>
      </c>
      <c r="D58" s="2">
        <v>1</v>
      </c>
      <c r="E58" s="4">
        <v>20</v>
      </c>
      <c r="F58" s="4">
        <v>3</v>
      </c>
      <c r="G58" s="5" t="s">
        <v>26</v>
      </c>
      <c r="H58" s="5" t="s">
        <v>26</v>
      </c>
      <c r="I58" s="5" t="s">
        <v>26</v>
      </c>
      <c r="J58" s="5">
        <v>0.06</v>
      </c>
      <c r="K58" s="5">
        <v>0.06</v>
      </c>
      <c r="L58" s="5" t="s">
        <v>26</v>
      </c>
      <c r="M58" s="5" t="s">
        <v>26</v>
      </c>
      <c r="N58" s="5" t="s">
        <v>26</v>
      </c>
      <c r="O58" s="5" t="s">
        <v>26</v>
      </c>
      <c r="P58" s="5" t="s">
        <v>26</v>
      </c>
      <c r="Q58" s="5" t="s">
        <v>26</v>
      </c>
      <c r="R58" s="5" t="s">
        <v>26</v>
      </c>
    </row>
    <row r="59" spans="1:18" x14ac:dyDescent="0.2">
      <c r="A59" s="2" t="s">
        <v>621</v>
      </c>
      <c r="B59" s="2" t="s">
        <v>597</v>
      </c>
      <c r="C59" s="2" t="s">
        <v>622</v>
      </c>
      <c r="D59" s="2">
        <v>1</v>
      </c>
      <c r="E59" s="4">
        <v>20</v>
      </c>
      <c r="F59" s="4">
        <v>2</v>
      </c>
      <c r="G59" s="5" t="s">
        <v>26</v>
      </c>
      <c r="H59" s="5" t="s">
        <v>26</v>
      </c>
      <c r="I59" s="5" t="s">
        <v>26</v>
      </c>
      <c r="J59" s="5">
        <v>0.04</v>
      </c>
      <c r="K59" s="5">
        <v>0.04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26</v>
      </c>
      <c r="R59" s="5" t="s">
        <v>26</v>
      </c>
    </row>
    <row r="60" spans="1:18" x14ac:dyDescent="0.2">
      <c r="A60" s="2" t="s">
        <v>623</v>
      </c>
      <c r="B60" s="2" t="s">
        <v>597</v>
      </c>
      <c r="C60" s="2" t="s">
        <v>624</v>
      </c>
      <c r="D60" s="2">
        <v>1</v>
      </c>
      <c r="E60" s="4">
        <v>20</v>
      </c>
      <c r="F60" s="4">
        <v>2</v>
      </c>
      <c r="G60" s="5" t="s">
        <v>26</v>
      </c>
      <c r="H60" s="5" t="s">
        <v>26</v>
      </c>
      <c r="I60" s="5" t="s">
        <v>26</v>
      </c>
      <c r="J60" s="5">
        <v>0.04</v>
      </c>
      <c r="K60" s="5">
        <v>0.04</v>
      </c>
      <c r="L60" s="5" t="s">
        <v>26</v>
      </c>
      <c r="M60" s="5" t="s">
        <v>26</v>
      </c>
      <c r="N60" s="5" t="s">
        <v>26</v>
      </c>
      <c r="O60" s="5" t="s">
        <v>26</v>
      </c>
      <c r="P60" s="5" t="s">
        <v>26</v>
      </c>
      <c r="Q60" s="5" t="s">
        <v>26</v>
      </c>
      <c r="R60" s="5" t="s">
        <v>26</v>
      </c>
    </row>
    <row r="61" spans="1:18" x14ac:dyDescent="0.2">
      <c r="A61" s="2" t="s">
        <v>625</v>
      </c>
      <c r="B61" s="2" t="s">
        <v>626</v>
      </c>
      <c r="C61" s="2" t="s">
        <v>627</v>
      </c>
      <c r="D61" s="2">
        <v>1</v>
      </c>
      <c r="E61" s="4">
        <v>20</v>
      </c>
      <c r="F61" s="4">
        <v>2</v>
      </c>
      <c r="G61" s="5" t="s">
        <v>26</v>
      </c>
      <c r="H61" s="5" t="s">
        <v>26</v>
      </c>
      <c r="I61" s="5" t="s">
        <v>26</v>
      </c>
      <c r="J61" s="5">
        <v>0.04</v>
      </c>
      <c r="K61" s="5">
        <v>0.04</v>
      </c>
      <c r="L61" s="5" t="s">
        <v>26</v>
      </c>
      <c r="M61" s="5" t="s">
        <v>26</v>
      </c>
      <c r="N61" s="5" t="s">
        <v>26</v>
      </c>
      <c r="O61" s="5" t="s">
        <v>26</v>
      </c>
      <c r="P61" s="5" t="s">
        <v>26</v>
      </c>
      <c r="Q61" s="5" t="s">
        <v>26</v>
      </c>
      <c r="R61" s="5" t="s">
        <v>26</v>
      </c>
    </row>
    <row r="62" spans="1:18" x14ac:dyDescent="0.2">
      <c r="A62" s="2" t="s">
        <v>628</v>
      </c>
      <c r="B62" s="2" t="s">
        <v>626</v>
      </c>
      <c r="C62" s="2" t="s">
        <v>629</v>
      </c>
      <c r="D62" s="2">
        <v>1</v>
      </c>
      <c r="E62" s="4">
        <v>20</v>
      </c>
      <c r="F62" s="4">
        <v>2</v>
      </c>
      <c r="G62" s="5" t="s">
        <v>26</v>
      </c>
      <c r="H62" s="5" t="s">
        <v>26</v>
      </c>
      <c r="I62" s="5" t="s">
        <v>26</v>
      </c>
      <c r="J62" s="5">
        <v>0.04</v>
      </c>
      <c r="K62" s="5">
        <v>0.04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</row>
    <row r="63" spans="1:18" x14ac:dyDescent="0.2">
      <c r="A63" s="2" t="s">
        <v>630</v>
      </c>
      <c r="B63" s="2" t="s">
        <v>626</v>
      </c>
      <c r="C63" s="2" t="s">
        <v>631</v>
      </c>
      <c r="D63" s="2">
        <v>1</v>
      </c>
      <c r="E63" s="4">
        <v>20</v>
      </c>
      <c r="F63" s="4">
        <v>3</v>
      </c>
      <c r="G63" s="5" t="s">
        <v>26</v>
      </c>
      <c r="H63" s="5" t="s">
        <v>26</v>
      </c>
      <c r="I63" s="5" t="s">
        <v>26</v>
      </c>
      <c r="J63" s="5">
        <v>0.06</v>
      </c>
      <c r="K63" s="5">
        <v>0.06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</row>
    <row r="64" spans="1:18" x14ac:dyDescent="0.2">
      <c r="A64" s="2" t="s">
        <v>632</v>
      </c>
      <c r="B64" s="2" t="s">
        <v>551</v>
      </c>
      <c r="C64" s="2" t="s">
        <v>633</v>
      </c>
      <c r="D64" s="2">
        <v>1</v>
      </c>
      <c r="E64" s="4">
        <v>20</v>
      </c>
      <c r="F64" s="4">
        <v>2</v>
      </c>
      <c r="G64" s="5" t="s">
        <v>26</v>
      </c>
      <c r="H64" s="5" t="s">
        <v>26</v>
      </c>
      <c r="I64" s="5" t="s">
        <v>26</v>
      </c>
      <c r="J64" s="5">
        <v>0.04</v>
      </c>
      <c r="K64" s="5">
        <v>0.04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26</v>
      </c>
      <c r="R64" s="5" t="s">
        <v>26</v>
      </c>
    </row>
    <row r="65" spans="1:18" x14ac:dyDescent="0.2">
      <c r="A65" s="2" t="s">
        <v>634</v>
      </c>
      <c r="B65" s="2" t="s">
        <v>626</v>
      </c>
      <c r="C65" s="2" t="s">
        <v>635</v>
      </c>
      <c r="D65" s="2">
        <v>1</v>
      </c>
      <c r="E65" s="4">
        <v>20</v>
      </c>
      <c r="F65" s="4">
        <v>2</v>
      </c>
      <c r="G65" s="5" t="s">
        <v>26</v>
      </c>
      <c r="H65" s="5" t="s">
        <v>26</v>
      </c>
      <c r="I65" s="5" t="s">
        <v>26</v>
      </c>
      <c r="J65" s="5">
        <v>0.04</v>
      </c>
      <c r="K65" s="5">
        <v>0.04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26</v>
      </c>
      <c r="R65" s="5" t="s">
        <v>26</v>
      </c>
    </row>
    <row r="66" spans="1:18" x14ac:dyDescent="0.2">
      <c r="A66" s="2" t="s">
        <v>636</v>
      </c>
      <c r="B66" s="2" t="s">
        <v>626</v>
      </c>
      <c r="C66" s="2" t="s">
        <v>637</v>
      </c>
      <c r="D66" s="2">
        <v>1</v>
      </c>
      <c r="E66" s="4">
        <v>20</v>
      </c>
      <c r="F66" s="4">
        <v>2</v>
      </c>
      <c r="G66" s="5" t="s">
        <v>26</v>
      </c>
      <c r="H66" s="5" t="s">
        <v>26</v>
      </c>
      <c r="I66" s="5" t="s">
        <v>26</v>
      </c>
      <c r="J66" s="5">
        <v>0.04</v>
      </c>
      <c r="K66" s="5">
        <v>0.04</v>
      </c>
      <c r="L66" s="5" t="s">
        <v>26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26</v>
      </c>
      <c r="R66" s="5" t="s">
        <v>26</v>
      </c>
    </row>
    <row r="67" spans="1:18" x14ac:dyDescent="0.2">
      <c r="A67" s="2" t="s">
        <v>638</v>
      </c>
      <c r="B67" s="2" t="s">
        <v>551</v>
      </c>
      <c r="C67" s="2" t="s">
        <v>639</v>
      </c>
      <c r="D67" s="2">
        <v>1</v>
      </c>
      <c r="E67" s="4">
        <v>20</v>
      </c>
      <c r="F67" s="4">
        <v>1.5</v>
      </c>
      <c r="G67" s="5" t="s">
        <v>26</v>
      </c>
      <c r="H67" s="5" t="s">
        <v>26</v>
      </c>
      <c r="I67" s="5" t="s">
        <v>26</v>
      </c>
      <c r="J67" s="5">
        <v>0.03</v>
      </c>
      <c r="K67" s="5">
        <v>0.03</v>
      </c>
      <c r="L67" s="5" t="s">
        <v>26</v>
      </c>
      <c r="M67" s="5" t="s">
        <v>26</v>
      </c>
      <c r="N67" s="5" t="s">
        <v>26</v>
      </c>
      <c r="O67" s="5" t="s">
        <v>26</v>
      </c>
      <c r="P67" s="5" t="s">
        <v>26</v>
      </c>
      <c r="Q67" s="5" t="s">
        <v>26</v>
      </c>
      <c r="R67" s="5" t="s">
        <v>26</v>
      </c>
    </row>
    <row r="68" spans="1:18" x14ac:dyDescent="0.2">
      <c r="A68" s="6" t="s">
        <v>26</v>
      </c>
      <c r="B68" s="12" t="s">
        <v>87</v>
      </c>
      <c r="C68" s="12"/>
      <c r="D68" s="6">
        <f t="shared" ref="D68:R68" si="0">SUM(D12:D67)</f>
        <v>56</v>
      </c>
      <c r="E68" s="6">
        <f t="shared" si="0"/>
        <v>1120</v>
      </c>
      <c r="F68" s="6">
        <f t="shared" si="0"/>
        <v>141.5</v>
      </c>
      <c r="G68" s="7">
        <f t="shared" si="0"/>
        <v>0</v>
      </c>
      <c r="H68" s="7">
        <f t="shared" si="0"/>
        <v>0</v>
      </c>
      <c r="I68" s="7">
        <f t="shared" si="0"/>
        <v>0</v>
      </c>
      <c r="J68" s="7">
        <f t="shared" si="0"/>
        <v>2.8300000000000018</v>
      </c>
      <c r="K68" s="7">
        <f t="shared" si="0"/>
        <v>2.8300000000000018</v>
      </c>
      <c r="L68" s="7">
        <f t="shared" si="0"/>
        <v>0</v>
      </c>
      <c r="M68" s="7">
        <f t="shared" si="0"/>
        <v>0</v>
      </c>
      <c r="N68" s="7">
        <f t="shared" si="0"/>
        <v>0</v>
      </c>
      <c r="O68" s="7">
        <f t="shared" si="0"/>
        <v>0</v>
      </c>
      <c r="P68" s="7">
        <f t="shared" si="0"/>
        <v>0</v>
      </c>
      <c r="Q68" s="7">
        <f t="shared" si="0"/>
        <v>0</v>
      </c>
      <c r="R68" s="7">
        <f t="shared" si="0"/>
        <v>0</v>
      </c>
    </row>
    <row r="69" spans="1:18" x14ac:dyDescent="0.2">
      <c r="A69" s="3" t="s">
        <v>640</v>
      </c>
      <c r="B69" s="11" t="s">
        <v>641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x14ac:dyDescent="0.2">
      <c r="A70" s="2" t="s">
        <v>642</v>
      </c>
      <c r="B70" s="2" t="s">
        <v>554</v>
      </c>
      <c r="C70" s="2" t="s">
        <v>643</v>
      </c>
      <c r="D70" s="2">
        <v>1</v>
      </c>
      <c r="E70" s="4" t="s">
        <v>26</v>
      </c>
      <c r="F70" s="4" t="s">
        <v>26</v>
      </c>
      <c r="G70" s="5" t="s">
        <v>26</v>
      </c>
      <c r="H70" s="5" t="s">
        <v>26</v>
      </c>
      <c r="I70" s="5" t="s">
        <v>26</v>
      </c>
      <c r="J70" s="5" t="s">
        <v>26</v>
      </c>
      <c r="K70" s="5" t="s">
        <v>26</v>
      </c>
      <c r="L70" s="5" t="s">
        <v>26</v>
      </c>
      <c r="M70" s="5" t="s">
        <v>26</v>
      </c>
      <c r="N70" s="5" t="s">
        <v>26</v>
      </c>
      <c r="O70" s="5">
        <v>620</v>
      </c>
      <c r="P70" s="5" t="s">
        <v>26</v>
      </c>
      <c r="Q70" s="5">
        <v>620</v>
      </c>
      <c r="R70" s="5" t="s">
        <v>26</v>
      </c>
    </row>
    <row r="71" spans="1:18" x14ac:dyDescent="0.2">
      <c r="A71" s="2" t="s">
        <v>644</v>
      </c>
      <c r="B71" s="2" t="s">
        <v>554</v>
      </c>
      <c r="C71" s="2" t="s">
        <v>645</v>
      </c>
      <c r="D71" s="2">
        <v>1</v>
      </c>
      <c r="E71" s="4" t="s">
        <v>26</v>
      </c>
      <c r="F71" s="4" t="s">
        <v>26</v>
      </c>
      <c r="G71" s="5" t="s">
        <v>26</v>
      </c>
      <c r="H71" s="5" t="s">
        <v>26</v>
      </c>
      <c r="I71" s="5" t="s">
        <v>26</v>
      </c>
      <c r="J71" s="5" t="s">
        <v>26</v>
      </c>
      <c r="K71" s="5" t="s">
        <v>26</v>
      </c>
      <c r="L71" s="5" t="s">
        <v>26</v>
      </c>
      <c r="M71" s="5" t="s">
        <v>26</v>
      </c>
      <c r="N71" s="5" t="s">
        <v>26</v>
      </c>
      <c r="O71" s="5">
        <v>2510</v>
      </c>
      <c r="P71" s="5" t="s">
        <v>26</v>
      </c>
      <c r="Q71" s="5">
        <v>2510</v>
      </c>
      <c r="R71" s="5" t="s">
        <v>26</v>
      </c>
    </row>
    <row r="72" spans="1:18" x14ac:dyDescent="0.2">
      <c r="A72" s="2" t="s">
        <v>646</v>
      </c>
      <c r="B72" s="2" t="s">
        <v>554</v>
      </c>
      <c r="C72" s="2" t="s">
        <v>647</v>
      </c>
      <c r="D72" s="2">
        <v>1</v>
      </c>
      <c r="E72" s="4" t="s">
        <v>26</v>
      </c>
      <c r="F72" s="4" t="s">
        <v>26</v>
      </c>
      <c r="G72" s="5" t="s">
        <v>26</v>
      </c>
      <c r="H72" s="5" t="s">
        <v>26</v>
      </c>
      <c r="I72" s="5" t="s">
        <v>26</v>
      </c>
      <c r="J72" s="5" t="s">
        <v>26</v>
      </c>
      <c r="K72" s="5" t="s">
        <v>26</v>
      </c>
      <c r="L72" s="5" t="s">
        <v>26</v>
      </c>
      <c r="M72" s="5" t="s">
        <v>26</v>
      </c>
      <c r="N72" s="5" t="s">
        <v>26</v>
      </c>
      <c r="O72" s="5">
        <v>435</v>
      </c>
      <c r="P72" s="5" t="s">
        <v>26</v>
      </c>
      <c r="Q72" s="5">
        <v>435</v>
      </c>
      <c r="R72" s="5" t="s">
        <v>26</v>
      </c>
    </row>
    <row r="73" spans="1:18" x14ac:dyDescent="0.2">
      <c r="A73" s="6" t="s">
        <v>26</v>
      </c>
      <c r="B73" s="12" t="s">
        <v>87</v>
      </c>
      <c r="C73" s="12"/>
      <c r="D73" s="6">
        <f t="shared" ref="D73:R73" si="1">SUM(D70:D72)</f>
        <v>3</v>
      </c>
      <c r="E73" s="6">
        <f t="shared" si="1"/>
        <v>0</v>
      </c>
      <c r="F73" s="6">
        <f t="shared" si="1"/>
        <v>0</v>
      </c>
      <c r="G73" s="7">
        <f t="shared" si="1"/>
        <v>0</v>
      </c>
      <c r="H73" s="7">
        <f t="shared" si="1"/>
        <v>0</v>
      </c>
      <c r="I73" s="7">
        <f t="shared" si="1"/>
        <v>0</v>
      </c>
      <c r="J73" s="7">
        <f t="shared" si="1"/>
        <v>0</v>
      </c>
      <c r="K73" s="7">
        <f t="shared" si="1"/>
        <v>0</v>
      </c>
      <c r="L73" s="7">
        <f t="shared" si="1"/>
        <v>0</v>
      </c>
      <c r="M73" s="7">
        <f t="shared" si="1"/>
        <v>0</v>
      </c>
      <c r="N73" s="7">
        <f t="shared" si="1"/>
        <v>0</v>
      </c>
      <c r="O73" s="7">
        <f t="shared" si="1"/>
        <v>3565</v>
      </c>
      <c r="P73" s="7">
        <f t="shared" si="1"/>
        <v>0</v>
      </c>
      <c r="Q73" s="7">
        <f t="shared" si="1"/>
        <v>3565</v>
      </c>
      <c r="R73" s="7">
        <f t="shared" si="1"/>
        <v>0</v>
      </c>
    </row>
    <row r="74" spans="1:18" x14ac:dyDescent="0.2">
      <c r="A74" s="3" t="s">
        <v>648</v>
      </c>
      <c r="B74" s="11" t="s">
        <v>649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ht="22.5" x14ac:dyDescent="0.2">
      <c r="A75" s="2" t="s">
        <v>650</v>
      </c>
      <c r="B75" s="2" t="s">
        <v>544</v>
      </c>
      <c r="C75" s="2" t="s">
        <v>651</v>
      </c>
      <c r="D75" s="2">
        <v>1</v>
      </c>
      <c r="E75" s="4">
        <v>5595</v>
      </c>
      <c r="F75" s="4">
        <v>1</v>
      </c>
      <c r="G75" s="5" t="s">
        <v>26</v>
      </c>
      <c r="H75" s="5" t="s">
        <v>26</v>
      </c>
      <c r="I75" s="5" t="s">
        <v>26</v>
      </c>
      <c r="J75" s="5">
        <v>5.5949999999999998</v>
      </c>
      <c r="K75" s="5">
        <v>5.5949999999999998</v>
      </c>
      <c r="L75" s="5" t="s">
        <v>26</v>
      </c>
      <c r="M75" s="5" t="s">
        <v>26</v>
      </c>
      <c r="N75" s="5" t="s">
        <v>26</v>
      </c>
      <c r="O75" s="5" t="s">
        <v>26</v>
      </c>
      <c r="P75" s="5" t="s">
        <v>26</v>
      </c>
      <c r="Q75" s="5" t="s">
        <v>26</v>
      </c>
      <c r="R75" s="5" t="s">
        <v>26</v>
      </c>
    </row>
    <row r="76" spans="1:18" ht="33.75" x14ac:dyDescent="0.2">
      <c r="A76" s="2" t="s">
        <v>652</v>
      </c>
      <c r="B76" s="2" t="s">
        <v>544</v>
      </c>
      <c r="C76" s="2" t="s">
        <v>653</v>
      </c>
      <c r="D76" s="2">
        <v>1</v>
      </c>
      <c r="E76" s="4">
        <v>2836</v>
      </c>
      <c r="F76" s="4">
        <v>1</v>
      </c>
      <c r="G76" s="5" t="s">
        <v>26</v>
      </c>
      <c r="H76" s="5" t="s">
        <v>26</v>
      </c>
      <c r="I76" s="5" t="s">
        <v>26</v>
      </c>
      <c r="J76" s="5">
        <v>2.8359999999999999</v>
      </c>
      <c r="K76" s="5">
        <v>2.8359999999999999</v>
      </c>
      <c r="L76" s="5" t="s">
        <v>26</v>
      </c>
      <c r="M76" s="5" t="s">
        <v>26</v>
      </c>
      <c r="N76" s="5">
        <v>2.8359999999999999</v>
      </c>
      <c r="O76" s="5" t="s">
        <v>26</v>
      </c>
      <c r="P76" s="5" t="s">
        <v>26</v>
      </c>
      <c r="Q76" s="5" t="s">
        <v>26</v>
      </c>
      <c r="R76" s="5" t="s">
        <v>26</v>
      </c>
    </row>
    <row r="77" spans="1:18" ht="22.5" x14ac:dyDescent="0.2">
      <c r="A77" s="2" t="s">
        <v>654</v>
      </c>
      <c r="B77" s="2" t="s">
        <v>577</v>
      </c>
      <c r="C77" s="2" t="s">
        <v>655</v>
      </c>
      <c r="D77" s="2">
        <v>1</v>
      </c>
      <c r="E77" s="4">
        <v>4341</v>
      </c>
      <c r="F77" s="4">
        <v>1</v>
      </c>
      <c r="G77" s="5" t="s">
        <v>26</v>
      </c>
      <c r="H77" s="5" t="s">
        <v>26</v>
      </c>
      <c r="I77" s="5" t="s">
        <v>26</v>
      </c>
      <c r="J77" s="5">
        <v>4.3410000000000002</v>
      </c>
      <c r="K77" s="5">
        <v>4.3410000000000002</v>
      </c>
      <c r="L77" s="5" t="s">
        <v>26</v>
      </c>
      <c r="M77" s="5" t="s">
        <v>26</v>
      </c>
      <c r="N77" s="5" t="s">
        <v>26</v>
      </c>
      <c r="O77" s="5" t="s">
        <v>26</v>
      </c>
      <c r="P77" s="5" t="s">
        <v>26</v>
      </c>
      <c r="Q77" s="5" t="s">
        <v>26</v>
      </c>
      <c r="R77" s="5" t="s">
        <v>26</v>
      </c>
    </row>
    <row r="78" spans="1:18" ht="33.75" x14ac:dyDescent="0.2">
      <c r="A78" s="2" t="s">
        <v>656</v>
      </c>
      <c r="B78" s="2" t="s">
        <v>554</v>
      </c>
      <c r="C78" s="2" t="s">
        <v>657</v>
      </c>
      <c r="D78" s="2">
        <v>1</v>
      </c>
      <c r="E78" s="4">
        <v>7162</v>
      </c>
      <c r="F78" s="4">
        <v>1</v>
      </c>
      <c r="G78" s="5" t="s">
        <v>26</v>
      </c>
      <c r="H78" s="5" t="s">
        <v>26</v>
      </c>
      <c r="I78" s="5" t="s">
        <v>26</v>
      </c>
      <c r="J78" s="5">
        <v>7.1619999999999999</v>
      </c>
      <c r="K78" s="5">
        <v>7.1619999999999999</v>
      </c>
      <c r="L78" s="5" t="s">
        <v>26</v>
      </c>
      <c r="M78" s="5" t="s">
        <v>26</v>
      </c>
      <c r="N78" s="5">
        <v>7.1619999999999999</v>
      </c>
      <c r="O78" s="5" t="s">
        <v>26</v>
      </c>
      <c r="P78" s="5" t="s">
        <v>26</v>
      </c>
      <c r="Q78" s="5" t="s">
        <v>26</v>
      </c>
      <c r="R78" s="5" t="s">
        <v>26</v>
      </c>
    </row>
    <row r="79" spans="1:18" x14ac:dyDescent="0.2">
      <c r="A79" s="2" t="s">
        <v>658</v>
      </c>
      <c r="B79" s="2" t="s">
        <v>532</v>
      </c>
      <c r="C79" s="2" t="s">
        <v>659</v>
      </c>
      <c r="D79" s="2">
        <v>1</v>
      </c>
      <c r="E79" s="4">
        <v>2555</v>
      </c>
      <c r="F79" s="4">
        <v>1</v>
      </c>
      <c r="G79" s="5" t="s">
        <v>26</v>
      </c>
      <c r="H79" s="5" t="s">
        <v>26</v>
      </c>
      <c r="I79" s="5" t="s">
        <v>26</v>
      </c>
      <c r="J79" s="5">
        <v>1.2769999999999999</v>
      </c>
      <c r="K79" s="5">
        <v>1.2769999999999999</v>
      </c>
      <c r="L79" s="5" t="s">
        <v>26</v>
      </c>
      <c r="M79" s="5" t="s">
        <v>26</v>
      </c>
      <c r="N79" s="5" t="s">
        <v>26</v>
      </c>
      <c r="O79" s="5" t="s">
        <v>26</v>
      </c>
      <c r="P79" s="5" t="s">
        <v>26</v>
      </c>
      <c r="Q79" s="5" t="s">
        <v>26</v>
      </c>
      <c r="R79" s="5" t="s">
        <v>26</v>
      </c>
    </row>
    <row r="80" spans="1:18" ht="22.5" x14ac:dyDescent="0.2">
      <c r="A80" s="2" t="s">
        <v>660</v>
      </c>
      <c r="B80" s="2" t="s">
        <v>567</v>
      </c>
      <c r="C80" s="2" t="s">
        <v>661</v>
      </c>
      <c r="D80" s="2">
        <v>1</v>
      </c>
      <c r="E80" s="4">
        <v>7593</v>
      </c>
      <c r="F80" s="4">
        <v>1</v>
      </c>
      <c r="G80" s="5" t="s">
        <v>26</v>
      </c>
      <c r="H80" s="5" t="s">
        <v>26</v>
      </c>
      <c r="I80" s="5" t="s">
        <v>26</v>
      </c>
      <c r="J80" s="5">
        <v>3.4209999999999998</v>
      </c>
      <c r="K80" s="5">
        <v>3.4209999999999998</v>
      </c>
      <c r="L80" s="5" t="s">
        <v>26</v>
      </c>
      <c r="M80" s="5" t="s">
        <v>26</v>
      </c>
      <c r="N80" s="5">
        <v>3.4209999999999998</v>
      </c>
      <c r="O80" s="5" t="s">
        <v>26</v>
      </c>
      <c r="P80" s="5" t="s">
        <v>26</v>
      </c>
      <c r="Q80" s="5" t="s">
        <v>26</v>
      </c>
      <c r="R80" s="5" t="s">
        <v>26</v>
      </c>
    </row>
    <row r="81" spans="1:18" ht="22.5" x14ac:dyDescent="0.2">
      <c r="A81" s="2" t="s">
        <v>662</v>
      </c>
      <c r="B81" s="2" t="s">
        <v>663</v>
      </c>
      <c r="C81" s="2" t="s">
        <v>664</v>
      </c>
      <c r="D81" s="2">
        <v>1</v>
      </c>
      <c r="E81" s="4">
        <v>7840</v>
      </c>
      <c r="F81" s="4">
        <v>1</v>
      </c>
      <c r="G81" s="5" t="s">
        <v>26</v>
      </c>
      <c r="H81" s="5" t="s">
        <v>26</v>
      </c>
      <c r="I81" s="5" t="s">
        <v>26</v>
      </c>
      <c r="J81" s="5">
        <v>3.92</v>
      </c>
      <c r="K81" s="5">
        <v>3.92</v>
      </c>
      <c r="L81" s="5" t="s">
        <v>26</v>
      </c>
      <c r="M81" s="5" t="s">
        <v>26</v>
      </c>
      <c r="N81" s="5" t="s">
        <v>26</v>
      </c>
      <c r="O81" s="5" t="s">
        <v>26</v>
      </c>
      <c r="P81" s="5" t="s">
        <v>26</v>
      </c>
      <c r="Q81" s="5" t="s">
        <v>26</v>
      </c>
      <c r="R81" s="5" t="s">
        <v>26</v>
      </c>
    </row>
    <row r="82" spans="1:18" ht="22.5" x14ac:dyDescent="0.2">
      <c r="A82" s="2" t="s">
        <v>665</v>
      </c>
      <c r="B82" s="2" t="s">
        <v>666</v>
      </c>
      <c r="C82" s="2" t="s">
        <v>667</v>
      </c>
      <c r="D82" s="2">
        <v>1</v>
      </c>
      <c r="E82" s="4">
        <v>4050</v>
      </c>
      <c r="F82" s="4">
        <v>1</v>
      </c>
      <c r="G82" s="5" t="s">
        <v>26</v>
      </c>
      <c r="H82" s="5" t="s">
        <v>26</v>
      </c>
      <c r="I82" s="5" t="s">
        <v>26</v>
      </c>
      <c r="J82" s="5">
        <v>2.0249999999999999</v>
      </c>
      <c r="K82" s="5">
        <v>2.0249999999999999</v>
      </c>
      <c r="L82" s="5" t="s">
        <v>26</v>
      </c>
      <c r="M82" s="5" t="s">
        <v>26</v>
      </c>
      <c r="N82" s="5" t="s">
        <v>26</v>
      </c>
      <c r="O82" s="5" t="s">
        <v>26</v>
      </c>
      <c r="P82" s="5" t="s">
        <v>26</v>
      </c>
      <c r="Q82" s="5" t="s">
        <v>26</v>
      </c>
      <c r="R82" s="5" t="s">
        <v>26</v>
      </c>
    </row>
    <row r="83" spans="1:18" ht="33.75" x14ac:dyDescent="0.2">
      <c r="A83" s="2" t="s">
        <v>668</v>
      </c>
      <c r="B83" s="2" t="s">
        <v>527</v>
      </c>
      <c r="C83" s="2" t="s">
        <v>669</v>
      </c>
      <c r="D83" s="2">
        <v>1</v>
      </c>
      <c r="E83" s="4">
        <v>1780</v>
      </c>
      <c r="F83" s="4">
        <v>1</v>
      </c>
      <c r="G83" s="5" t="s">
        <v>26</v>
      </c>
      <c r="H83" s="5" t="s">
        <v>26</v>
      </c>
      <c r="I83" s="5" t="s">
        <v>26</v>
      </c>
      <c r="J83" s="5">
        <v>0.89</v>
      </c>
      <c r="K83" s="5">
        <v>0.89</v>
      </c>
      <c r="L83" s="5" t="s">
        <v>26</v>
      </c>
      <c r="M83" s="5" t="s">
        <v>26</v>
      </c>
      <c r="N83" s="5" t="s">
        <v>26</v>
      </c>
      <c r="O83" s="5" t="s">
        <v>26</v>
      </c>
      <c r="P83" s="5" t="s">
        <v>26</v>
      </c>
      <c r="Q83" s="5" t="s">
        <v>26</v>
      </c>
      <c r="R83" s="5" t="s">
        <v>26</v>
      </c>
    </row>
    <row r="84" spans="1:18" ht="33.75" x14ac:dyDescent="0.2">
      <c r="A84" s="2" t="s">
        <v>670</v>
      </c>
      <c r="B84" s="2" t="s">
        <v>518</v>
      </c>
      <c r="C84" s="2" t="s">
        <v>671</v>
      </c>
      <c r="D84" s="2">
        <v>1</v>
      </c>
      <c r="E84" s="4">
        <v>3618</v>
      </c>
      <c r="F84" s="4">
        <v>1</v>
      </c>
      <c r="G84" s="5" t="s">
        <v>26</v>
      </c>
      <c r="H84" s="5" t="s">
        <v>26</v>
      </c>
      <c r="I84" s="5" t="s">
        <v>26</v>
      </c>
      <c r="J84" s="5">
        <v>1.8089999999999999</v>
      </c>
      <c r="K84" s="5">
        <v>1.8089999999999999</v>
      </c>
      <c r="L84" s="5" t="s">
        <v>26</v>
      </c>
      <c r="M84" s="5" t="s">
        <v>26</v>
      </c>
      <c r="N84" s="5" t="s">
        <v>26</v>
      </c>
      <c r="O84" s="5" t="s">
        <v>26</v>
      </c>
      <c r="P84" s="5" t="s">
        <v>26</v>
      </c>
      <c r="Q84" s="5" t="s">
        <v>26</v>
      </c>
      <c r="R84" s="5" t="s">
        <v>26</v>
      </c>
    </row>
    <row r="85" spans="1:18" x14ac:dyDescent="0.2">
      <c r="A85" s="2" t="s">
        <v>672</v>
      </c>
      <c r="B85" s="2" t="s">
        <v>52</v>
      </c>
      <c r="C85" s="2" t="s">
        <v>673</v>
      </c>
      <c r="D85" s="2">
        <v>1</v>
      </c>
      <c r="E85" s="4">
        <v>1997</v>
      </c>
      <c r="F85" s="4">
        <v>1</v>
      </c>
      <c r="G85" s="5" t="s">
        <v>26</v>
      </c>
      <c r="H85" s="5" t="s">
        <v>26</v>
      </c>
      <c r="I85" s="5" t="s">
        <v>26</v>
      </c>
      <c r="J85" s="5">
        <v>1.6</v>
      </c>
      <c r="K85" s="5">
        <v>1.6</v>
      </c>
      <c r="L85" s="5" t="s">
        <v>26</v>
      </c>
      <c r="M85" s="5" t="s">
        <v>26</v>
      </c>
      <c r="N85" s="5" t="s">
        <v>26</v>
      </c>
      <c r="O85" s="5" t="s">
        <v>26</v>
      </c>
      <c r="P85" s="5" t="s">
        <v>26</v>
      </c>
      <c r="Q85" s="5" t="s">
        <v>26</v>
      </c>
      <c r="R85" s="5" t="s">
        <v>26</v>
      </c>
    </row>
    <row r="86" spans="1:18" ht="22.5" x14ac:dyDescent="0.2">
      <c r="A86" s="2" t="s">
        <v>674</v>
      </c>
      <c r="B86" s="2" t="s">
        <v>513</v>
      </c>
      <c r="C86" s="2" t="s">
        <v>675</v>
      </c>
      <c r="D86" s="2">
        <v>1</v>
      </c>
      <c r="E86" s="4">
        <v>5150</v>
      </c>
      <c r="F86" s="4">
        <v>1</v>
      </c>
      <c r="G86" s="5" t="s">
        <v>26</v>
      </c>
      <c r="H86" s="5" t="s">
        <v>26</v>
      </c>
      <c r="I86" s="5" t="s">
        <v>26</v>
      </c>
      <c r="J86" s="5">
        <v>2.5750000000000002</v>
      </c>
      <c r="K86" s="5">
        <v>2.5750000000000002</v>
      </c>
      <c r="L86" s="5" t="s">
        <v>26</v>
      </c>
      <c r="M86" s="5" t="s">
        <v>26</v>
      </c>
      <c r="N86" s="5" t="s">
        <v>26</v>
      </c>
      <c r="O86" s="5" t="s">
        <v>26</v>
      </c>
      <c r="P86" s="5" t="s">
        <v>26</v>
      </c>
      <c r="Q86" s="5" t="s">
        <v>26</v>
      </c>
      <c r="R86" s="5" t="s">
        <v>26</v>
      </c>
    </row>
    <row r="87" spans="1:18" ht="22.5" x14ac:dyDescent="0.2">
      <c r="A87" s="2" t="s">
        <v>676</v>
      </c>
      <c r="B87" s="2" t="s">
        <v>572</v>
      </c>
      <c r="C87" s="2" t="s">
        <v>677</v>
      </c>
      <c r="D87" s="2">
        <v>1</v>
      </c>
      <c r="E87" s="4">
        <v>3840</v>
      </c>
      <c r="F87" s="4">
        <v>1</v>
      </c>
      <c r="G87" s="5" t="s">
        <v>26</v>
      </c>
      <c r="H87" s="5" t="s">
        <v>26</v>
      </c>
      <c r="I87" s="5" t="s">
        <v>26</v>
      </c>
      <c r="J87" s="5">
        <v>1.92</v>
      </c>
      <c r="K87" s="5">
        <v>1.92</v>
      </c>
      <c r="L87" s="5" t="s">
        <v>26</v>
      </c>
      <c r="M87" s="5" t="s">
        <v>26</v>
      </c>
      <c r="N87" s="5" t="s">
        <v>26</v>
      </c>
      <c r="O87" s="5" t="s">
        <v>26</v>
      </c>
      <c r="P87" s="5" t="s">
        <v>26</v>
      </c>
      <c r="Q87" s="5" t="s">
        <v>26</v>
      </c>
      <c r="R87" s="5" t="s">
        <v>26</v>
      </c>
    </row>
    <row r="88" spans="1:18" ht="22.5" x14ac:dyDescent="0.2">
      <c r="A88" s="2" t="s">
        <v>678</v>
      </c>
      <c r="B88" s="2" t="s">
        <v>626</v>
      </c>
      <c r="C88" s="2" t="s">
        <v>679</v>
      </c>
      <c r="D88" s="2">
        <v>1</v>
      </c>
      <c r="E88" s="4">
        <v>8428</v>
      </c>
      <c r="F88" s="4">
        <v>1</v>
      </c>
      <c r="G88" s="5" t="s">
        <v>26</v>
      </c>
      <c r="H88" s="5" t="s">
        <v>26</v>
      </c>
      <c r="I88" s="5" t="s">
        <v>26</v>
      </c>
      <c r="J88" s="5">
        <v>4.2140000000000004</v>
      </c>
      <c r="K88" s="5">
        <v>4.2140000000000004</v>
      </c>
      <c r="L88" s="5" t="s">
        <v>26</v>
      </c>
      <c r="M88" s="5" t="s">
        <v>26</v>
      </c>
      <c r="N88" s="5" t="s">
        <v>26</v>
      </c>
      <c r="O88" s="5" t="s">
        <v>26</v>
      </c>
      <c r="P88" s="5" t="s">
        <v>26</v>
      </c>
      <c r="Q88" s="5" t="s">
        <v>26</v>
      </c>
      <c r="R88" s="5" t="s">
        <v>26</v>
      </c>
    </row>
    <row r="89" spans="1:18" x14ac:dyDescent="0.2">
      <c r="A89" s="2" t="s">
        <v>680</v>
      </c>
      <c r="B89" s="2" t="s">
        <v>557</v>
      </c>
      <c r="C89" s="2" t="s">
        <v>681</v>
      </c>
      <c r="D89" s="2">
        <v>1</v>
      </c>
      <c r="E89" s="4">
        <v>3138</v>
      </c>
      <c r="F89" s="4">
        <v>1</v>
      </c>
      <c r="G89" s="5" t="s">
        <v>26</v>
      </c>
      <c r="H89" s="5" t="s">
        <v>26</v>
      </c>
      <c r="I89" s="5" t="s">
        <v>26</v>
      </c>
      <c r="J89" s="5">
        <v>1.569</v>
      </c>
      <c r="K89" s="5">
        <v>1.569</v>
      </c>
      <c r="L89" s="5" t="s">
        <v>26</v>
      </c>
      <c r="M89" s="5" t="s">
        <v>26</v>
      </c>
      <c r="N89" s="5" t="s">
        <v>26</v>
      </c>
      <c r="O89" s="5" t="s">
        <v>26</v>
      </c>
      <c r="P89" s="5" t="s">
        <v>26</v>
      </c>
      <c r="Q89" s="5" t="s">
        <v>26</v>
      </c>
      <c r="R89" s="5" t="s">
        <v>26</v>
      </c>
    </row>
    <row r="90" spans="1:18" ht="22.5" x14ac:dyDescent="0.2">
      <c r="A90" s="2" t="s">
        <v>682</v>
      </c>
      <c r="B90" s="2" t="s">
        <v>683</v>
      </c>
      <c r="C90" s="2" t="s">
        <v>684</v>
      </c>
      <c r="D90" s="2">
        <v>1</v>
      </c>
      <c r="E90" s="4">
        <v>1227</v>
      </c>
      <c r="F90" s="4">
        <v>1</v>
      </c>
      <c r="G90" s="5" t="s">
        <v>26</v>
      </c>
      <c r="H90" s="5" t="s">
        <v>26</v>
      </c>
      <c r="I90" s="5" t="s">
        <v>26</v>
      </c>
      <c r="J90" s="5">
        <v>0.61399999999999999</v>
      </c>
      <c r="K90" s="5">
        <v>0.61399999999999999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26</v>
      </c>
    </row>
    <row r="91" spans="1:18" ht="33.75" x14ac:dyDescent="0.2">
      <c r="A91" s="2" t="s">
        <v>685</v>
      </c>
      <c r="B91" s="2" t="s">
        <v>539</v>
      </c>
      <c r="C91" s="2" t="s">
        <v>686</v>
      </c>
      <c r="D91" s="2">
        <v>1</v>
      </c>
      <c r="E91" s="4">
        <v>2986</v>
      </c>
      <c r="F91" s="4">
        <v>1</v>
      </c>
      <c r="G91" s="5" t="s">
        <v>26</v>
      </c>
      <c r="H91" s="5" t="s">
        <v>26</v>
      </c>
      <c r="I91" s="5" t="s">
        <v>26</v>
      </c>
      <c r="J91" s="5">
        <v>2.39</v>
      </c>
      <c r="K91" s="5">
        <v>2.39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26</v>
      </c>
    </row>
    <row r="92" spans="1:18" ht="22.5" x14ac:dyDescent="0.2">
      <c r="A92" s="2" t="s">
        <v>687</v>
      </c>
      <c r="B92" s="2" t="s">
        <v>560</v>
      </c>
      <c r="C92" s="2" t="s">
        <v>688</v>
      </c>
      <c r="D92" s="2">
        <v>1</v>
      </c>
      <c r="E92" s="4">
        <v>744</v>
      </c>
      <c r="F92" s="4">
        <v>1</v>
      </c>
      <c r="G92" s="5" t="s">
        <v>26</v>
      </c>
      <c r="H92" s="5" t="s">
        <v>26</v>
      </c>
      <c r="I92" s="5" t="s">
        <v>26</v>
      </c>
      <c r="J92" s="5">
        <v>0.59499999999999997</v>
      </c>
      <c r="K92" s="5">
        <v>0.59499999999999997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26</v>
      </c>
      <c r="R92" s="5" t="s">
        <v>26</v>
      </c>
    </row>
    <row r="93" spans="1:18" ht="22.5" x14ac:dyDescent="0.2">
      <c r="A93" s="2" t="s">
        <v>689</v>
      </c>
      <c r="B93" s="2" t="s">
        <v>584</v>
      </c>
      <c r="C93" s="2" t="s">
        <v>690</v>
      </c>
      <c r="D93" s="2">
        <v>1</v>
      </c>
      <c r="E93" s="4">
        <v>5624</v>
      </c>
      <c r="F93" s="4">
        <v>1</v>
      </c>
      <c r="G93" s="5" t="s">
        <v>26</v>
      </c>
      <c r="H93" s="5" t="s">
        <v>26</v>
      </c>
      <c r="I93" s="5" t="s">
        <v>26</v>
      </c>
      <c r="J93" s="5">
        <v>4.5</v>
      </c>
      <c r="K93" s="5">
        <v>4.5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26</v>
      </c>
      <c r="R93" s="5" t="s">
        <v>26</v>
      </c>
    </row>
    <row r="94" spans="1:18" ht="22.5" x14ac:dyDescent="0.2">
      <c r="A94" s="2" t="s">
        <v>691</v>
      </c>
      <c r="B94" s="2" t="s">
        <v>597</v>
      </c>
      <c r="C94" s="2" t="s">
        <v>692</v>
      </c>
      <c r="D94" s="2">
        <v>1</v>
      </c>
      <c r="E94" s="4">
        <v>2358</v>
      </c>
      <c r="F94" s="4">
        <v>1</v>
      </c>
      <c r="G94" s="5" t="s">
        <v>26</v>
      </c>
      <c r="H94" s="5" t="s">
        <v>26</v>
      </c>
      <c r="I94" s="5" t="s">
        <v>26</v>
      </c>
      <c r="J94" s="5">
        <v>2.3580000000000001</v>
      </c>
      <c r="K94" s="5">
        <v>2.3580000000000001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 t="s">
        <v>26</v>
      </c>
    </row>
    <row r="95" spans="1:18" ht="22.5" x14ac:dyDescent="0.2">
      <c r="A95" s="2" t="s">
        <v>693</v>
      </c>
      <c r="B95" s="2" t="s">
        <v>554</v>
      </c>
      <c r="C95" s="2" t="s">
        <v>694</v>
      </c>
      <c r="D95" s="2">
        <v>1</v>
      </c>
      <c r="E95" s="4">
        <v>928</v>
      </c>
      <c r="F95" s="4">
        <v>1</v>
      </c>
      <c r="G95" s="5" t="s">
        <v>26</v>
      </c>
      <c r="H95" s="5" t="s">
        <v>26</v>
      </c>
      <c r="I95" s="5" t="s">
        <v>26</v>
      </c>
      <c r="J95" s="5">
        <v>0.92800000000000005</v>
      </c>
      <c r="K95" s="5">
        <v>0.92800000000000005</v>
      </c>
      <c r="L95" s="5" t="s">
        <v>26</v>
      </c>
      <c r="M95" s="5" t="s">
        <v>26</v>
      </c>
      <c r="N95" s="5">
        <v>0.92800000000000005</v>
      </c>
      <c r="O95" s="5" t="s">
        <v>26</v>
      </c>
      <c r="P95" s="5" t="s">
        <v>26</v>
      </c>
      <c r="Q95" s="5" t="s">
        <v>26</v>
      </c>
      <c r="R95" s="5" t="s">
        <v>26</v>
      </c>
    </row>
    <row r="96" spans="1:18" x14ac:dyDescent="0.2">
      <c r="A96" s="2" t="s">
        <v>695</v>
      </c>
      <c r="B96" s="2" t="s">
        <v>76</v>
      </c>
      <c r="C96" s="2" t="s">
        <v>76</v>
      </c>
      <c r="D96" s="2">
        <v>1</v>
      </c>
      <c r="E96" s="4">
        <v>566</v>
      </c>
      <c r="F96" s="4">
        <v>1</v>
      </c>
      <c r="G96" s="5" t="s">
        <v>26</v>
      </c>
      <c r="H96" s="5" t="s">
        <v>26</v>
      </c>
      <c r="I96" s="5" t="s">
        <v>26</v>
      </c>
      <c r="J96" s="5">
        <v>0.28299999999999997</v>
      </c>
      <c r="K96" s="5">
        <v>0.28299999999999997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 t="s">
        <v>26</v>
      </c>
    </row>
    <row r="97" spans="1:18" ht="33.75" x14ac:dyDescent="0.2">
      <c r="A97" s="2" t="s">
        <v>696</v>
      </c>
      <c r="B97" s="2" t="s">
        <v>551</v>
      </c>
      <c r="C97" s="2" t="s">
        <v>697</v>
      </c>
      <c r="D97" s="2">
        <v>1</v>
      </c>
      <c r="E97" s="4">
        <v>17826</v>
      </c>
      <c r="F97" s="4">
        <v>1</v>
      </c>
      <c r="G97" s="5" t="s">
        <v>26</v>
      </c>
      <c r="H97" s="5" t="s">
        <v>26</v>
      </c>
      <c r="I97" s="5" t="s">
        <v>26</v>
      </c>
      <c r="J97" s="5">
        <v>2.1389999999999998</v>
      </c>
      <c r="K97" s="5">
        <v>2.1389999999999998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 t="s">
        <v>26</v>
      </c>
    </row>
    <row r="98" spans="1:18" ht="22.5" x14ac:dyDescent="0.2">
      <c r="A98" s="2" t="s">
        <v>698</v>
      </c>
      <c r="B98" s="2" t="s">
        <v>699</v>
      </c>
      <c r="C98" s="2" t="s">
        <v>700</v>
      </c>
      <c r="D98" s="2">
        <v>1</v>
      </c>
      <c r="E98" s="4">
        <v>2320</v>
      </c>
      <c r="F98" s="4">
        <v>1</v>
      </c>
      <c r="G98" s="5" t="s">
        <v>26</v>
      </c>
      <c r="H98" s="5" t="s">
        <v>26</v>
      </c>
      <c r="I98" s="5" t="s">
        <v>26</v>
      </c>
      <c r="J98" s="5">
        <v>1.1599999999999999</v>
      </c>
      <c r="K98" s="5">
        <v>1.1599999999999999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 t="s">
        <v>26</v>
      </c>
    </row>
    <row r="99" spans="1:18" ht="22.5" x14ac:dyDescent="0.2">
      <c r="A99" s="2" t="s">
        <v>701</v>
      </c>
      <c r="B99" s="2" t="s">
        <v>111</v>
      </c>
      <c r="C99" s="2" t="s">
        <v>702</v>
      </c>
      <c r="D99" s="2">
        <v>1</v>
      </c>
      <c r="E99" s="4">
        <v>2257</v>
      </c>
      <c r="F99" s="4">
        <v>1</v>
      </c>
      <c r="G99" s="5" t="s">
        <v>26</v>
      </c>
      <c r="H99" s="5" t="s">
        <v>26</v>
      </c>
      <c r="I99" s="5" t="s">
        <v>26</v>
      </c>
      <c r="J99" s="5">
        <v>0.27100000000000002</v>
      </c>
      <c r="K99" s="5">
        <v>0.27100000000000002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 t="s">
        <v>26</v>
      </c>
    </row>
    <row r="100" spans="1:18" ht="33.75" x14ac:dyDescent="0.2">
      <c r="A100" s="2" t="s">
        <v>703</v>
      </c>
      <c r="B100" s="2" t="s">
        <v>165</v>
      </c>
      <c r="C100" s="2" t="s">
        <v>704</v>
      </c>
      <c r="D100" s="2">
        <v>1</v>
      </c>
      <c r="E100" s="4">
        <v>954</v>
      </c>
      <c r="F100" s="4">
        <v>1</v>
      </c>
      <c r="G100" s="5" t="s">
        <v>26</v>
      </c>
      <c r="H100" s="5" t="s">
        <v>26</v>
      </c>
      <c r="I100" s="5" t="s">
        <v>26</v>
      </c>
      <c r="J100" s="5">
        <v>0.28599999999999998</v>
      </c>
      <c r="K100" s="5">
        <v>0.28599999999999998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 t="s">
        <v>26</v>
      </c>
    </row>
    <row r="101" spans="1:18" ht="22.5" x14ac:dyDescent="0.2">
      <c r="A101" s="2" t="s">
        <v>705</v>
      </c>
      <c r="B101" s="2" t="s">
        <v>597</v>
      </c>
      <c r="C101" s="2" t="s">
        <v>706</v>
      </c>
      <c r="D101" s="2">
        <v>1</v>
      </c>
      <c r="E101" s="4">
        <v>1027</v>
      </c>
      <c r="F101" s="4">
        <v>1</v>
      </c>
      <c r="G101" s="5" t="s">
        <v>26</v>
      </c>
      <c r="H101" s="5" t="s">
        <v>26</v>
      </c>
      <c r="I101" s="5" t="s">
        <v>26</v>
      </c>
      <c r="J101" s="5">
        <v>1.0269999999999999</v>
      </c>
      <c r="K101" s="5">
        <v>1.0269999999999999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26</v>
      </c>
      <c r="R101" s="5" t="s">
        <v>26</v>
      </c>
    </row>
    <row r="102" spans="1:18" x14ac:dyDescent="0.2">
      <c r="A102" s="2" t="s">
        <v>707</v>
      </c>
      <c r="B102" s="2" t="s">
        <v>560</v>
      </c>
      <c r="C102" s="2" t="s">
        <v>708</v>
      </c>
      <c r="D102" s="2">
        <v>1</v>
      </c>
      <c r="E102" s="4">
        <v>2471</v>
      </c>
      <c r="F102" s="4">
        <v>1</v>
      </c>
      <c r="G102" s="5" t="s">
        <v>26</v>
      </c>
      <c r="H102" s="5" t="s">
        <v>26</v>
      </c>
      <c r="I102" s="5" t="s">
        <v>26</v>
      </c>
      <c r="J102" s="5">
        <v>0.29699999999999999</v>
      </c>
      <c r="K102" s="5">
        <v>0.29699999999999999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26</v>
      </c>
      <c r="R102" s="5" t="s">
        <v>26</v>
      </c>
    </row>
    <row r="103" spans="1:18" ht="22.5" x14ac:dyDescent="0.2">
      <c r="A103" s="2" t="s">
        <v>709</v>
      </c>
      <c r="B103" s="2" t="s">
        <v>123</v>
      </c>
      <c r="C103" s="2" t="s">
        <v>123</v>
      </c>
      <c r="D103" s="2">
        <v>1</v>
      </c>
      <c r="E103" s="4">
        <v>2847</v>
      </c>
      <c r="F103" s="4">
        <v>1</v>
      </c>
      <c r="G103" s="5" t="s">
        <v>26</v>
      </c>
      <c r="H103" s="5" t="s">
        <v>26</v>
      </c>
      <c r="I103" s="5" t="s">
        <v>26</v>
      </c>
      <c r="J103" s="5">
        <v>1.423</v>
      </c>
      <c r="K103" s="5">
        <v>1.423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26</v>
      </c>
      <c r="R103" s="5" t="s">
        <v>26</v>
      </c>
    </row>
    <row r="104" spans="1:18" x14ac:dyDescent="0.2">
      <c r="A104" s="2" t="s">
        <v>710</v>
      </c>
      <c r="B104" s="2" t="s">
        <v>78</v>
      </c>
      <c r="C104" s="2" t="s">
        <v>78</v>
      </c>
      <c r="D104" s="2">
        <v>1</v>
      </c>
      <c r="E104" s="4">
        <v>566</v>
      </c>
      <c r="F104" s="4">
        <v>1</v>
      </c>
      <c r="G104" s="5" t="s">
        <v>26</v>
      </c>
      <c r="H104" s="5" t="s">
        <v>26</v>
      </c>
      <c r="I104" s="5" t="s">
        <v>26</v>
      </c>
      <c r="J104" s="5">
        <v>0.28299999999999997</v>
      </c>
      <c r="K104" s="5">
        <v>0.28299999999999997</v>
      </c>
      <c r="L104" s="5" t="s">
        <v>26</v>
      </c>
      <c r="M104" s="5" t="s">
        <v>26</v>
      </c>
      <c r="N104" s="5" t="s">
        <v>26</v>
      </c>
      <c r="O104" s="5" t="s">
        <v>26</v>
      </c>
      <c r="P104" s="5" t="s">
        <v>26</v>
      </c>
      <c r="Q104" s="5" t="s">
        <v>26</v>
      </c>
      <c r="R104" s="5" t="s">
        <v>26</v>
      </c>
    </row>
    <row r="105" spans="1:18" x14ac:dyDescent="0.2">
      <c r="A105" s="2" t="s">
        <v>711</v>
      </c>
      <c r="B105" s="2" t="s">
        <v>143</v>
      </c>
      <c r="C105" s="2" t="s">
        <v>712</v>
      </c>
      <c r="D105" s="2">
        <v>1</v>
      </c>
      <c r="E105" s="4">
        <v>3797</v>
      </c>
      <c r="F105" s="4">
        <v>1</v>
      </c>
      <c r="G105" s="5" t="s">
        <v>26</v>
      </c>
      <c r="H105" s="5" t="s">
        <v>26</v>
      </c>
      <c r="I105" s="5" t="s">
        <v>26</v>
      </c>
      <c r="J105" s="5">
        <v>0.45600000000000002</v>
      </c>
      <c r="K105" s="5">
        <v>0.45600000000000002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 t="s">
        <v>26</v>
      </c>
    </row>
    <row r="106" spans="1:18" ht="22.5" x14ac:dyDescent="0.2">
      <c r="A106" s="2" t="s">
        <v>713</v>
      </c>
      <c r="B106" s="2" t="s">
        <v>105</v>
      </c>
      <c r="C106" s="2" t="s">
        <v>714</v>
      </c>
      <c r="D106" s="2">
        <v>1</v>
      </c>
      <c r="E106" s="4">
        <v>5600</v>
      </c>
      <c r="F106" s="4">
        <v>1</v>
      </c>
      <c r="G106" s="5" t="s">
        <v>26</v>
      </c>
      <c r="H106" s="5" t="s">
        <v>26</v>
      </c>
      <c r="I106" s="5" t="s">
        <v>26</v>
      </c>
      <c r="J106" s="5">
        <v>0.67200000000000004</v>
      </c>
      <c r="K106" s="5">
        <v>0.67200000000000004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 t="s">
        <v>26</v>
      </c>
    </row>
    <row r="107" spans="1:18" x14ac:dyDescent="0.2">
      <c r="A107" s="2" t="s">
        <v>715</v>
      </c>
      <c r="B107" s="2" t="s">
        <v>117</v>
      </c>
      <c r="C107" s="2" t="s">
        <v>716</v>
      </c>
      <c r="D107" s="2">
        <v>1</v>
      </c>
      <c r="E107" s="4">
        <v>1197</v>
      </c>
      <c r="F107" s="4">
        <v>1</v>
      </c>
      <c r="G107" s="5" t="s">
        <v>26</v>
      </c>
      <c r="H107" s="5" t="s">
        <v>26</v>
      </c>
      <c r="I107" s="5" t="s">
        <v>26</v>
      </c>
      <c r="J107" s="5">
        <v>0.14399999999999999</v>
      </c>
      <c r="K107" s="5">
        <v>0.14399999999999999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 t="s">
        <v>26</v>
      </c>
    </row>
    <row r="108" spans="1:18" ht="22.5" x14ac:dyDescent="0.2">
      <c r="A108" s="2" t="s">
        <v>717</v>
      </c>
      <c r="B108" s="2" t="s">
        <v>121</v>
      </c>
      <c r="C108" s="2" t="s">
        <v>718</v>
      </c>
      <c r="D108" s="2">
        <v>1</v>
      </c>
      <c r="E108" s="4">
        <v>1260</v>
      </c>
      <c r="F108" s="4">
        <v>1</v>
      </c>
      <c r="G108" s="5" t="s">
        <v>26</v>
      </c>
      <c r="H108" s="5" t="s">
        <v>26</v>
      </c>
      <c r="I108" s="5" t="s">
        <v>26</v>
      </c>
      <c r="J108" s="5">
        <v>0.151</v>
      </c>
      <c r="K108" s="5">
        <v>0.151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 t="s">
        <v>26</v>
      </c>
    </row>
    <row r="109" spans="1:18" ht="22.5" x14ac:dyDescent="0.2">
      <c r="A109" s="2" t="s">
        <v>719</v>
      </c>
      <c r="B109" s="2" t="s">
        <v>131</v>
      </c>
      <c r="C109" s="2" t="s">
        <v>720</v>
      </c>
      <c r="D109" s="2">
        <v>1</v>
      </c>
      <c r="E109" s="4">
        <v>5067</v>
      </c>
      <c r="F109" s="4">
        <v>1</v>
      </c>
      <c r="G109" s="5" t="s">
        <v>26</v>
      </c>
      <c r="H109" s="5" t="s">
        <v>26</v>
      </c>
      <c r="I109" s="5" t="s">
        <v>26</v>
      </c>
      <c r="J109" s="5">
        <v>4.0540000000000003</v>
      </c>
      <c r="K109" s="5">
        <v>4.0540000000000003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 t="s">
        <v>26</v>
      </c>
    </row>
    <row r="110" spans="1:18" ht="22.5" x14ac:dyDescent="0.2">
      <c r="A110" s="2" t="s">
        <v>721</v>
      </c>
      <c r="B110" s="2" t="s">
        <v>181</v>
      </c>
      <c r="C110" s="2" t="s">
        <v>722</v>
      </c>
      <c r="D110" s="2">
        <v>1</v>
      </c>
      <c r="E110" s="4">
        <v>714</v>
      </c>
      <c r="F110" s="4">
        <v>1</v>
      </c>
      <c r="G110" s="5" t="s">
        <v>26</v>
      </c>
      <c r="H110" s="5" t="s">
        <v>26</v>
      </c>
      <c r="I110" s="5" t="s">
        <v>26</v>
      </c>
      <c r="J110" s="5">
        <v>8.5999999999999993E-2</v>
      </c>
      <c r="K110" s="5">
        <v>8.5999999999999993E-2</v>
      </c>
      <c r="L110" s="5" t="s">
        <v>26</v>
      </c>
      <c r="M110" s="5" t="s">
        <v>26</v>
      </c>
      <c r="N110" s="5" t="s">
        <v>26</v>
      </c>
      <c r="O110" s="5" t="s">
        <v>26</v>
      </c>
      <c r="P110" s="5" t="s">
        <v>26</v>
      </c>
      <c r="Q110" s="5" t="s">
        <v>26</v>
      </c>
      <c r="R110" s="5" t="s">
        <v>26</v>
      </c>
    </row>
    <row r="111" spans="1:18" x14ac:dyDescent="0.2">
      <c r="A111" s="2" t="s">
        <v>723</v>
      </c>
      <c r="B111" s="2" t="s">
        <v>167</v>
      </c>
      <c r="C111" s="2" t="s">
        <v>724</v>
      </c>
      <c r="D111" s="2">
        <v>1</v>
      </c>
      <c r="E111" s="4">
        <v>3959</v>
      </c>
      <c r="F111" s="4">
        <v>1</v>
      </c>
      <c r="G111" s="5" t="s">
        <v>26</v>
      </c>
      <c r="H111" s="5" t="s">
        <v>26</v>
      </c>
      <c r="I111" s="5" t="s">
        <v>26</v>
      </c>
      <c r="J111" s="5">
        <v>0.47499999999999998</v>
      </c>
      <c r="K111" s="5">
        <v>0.47499999999999998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 t="s">
        <v>26</v>
      </c>
    </row>
    <row r="112" spans="1:18" x14ac:dyDescent="0.2">
      <c r="A112" s="2" t="s">
        <v>725</v>
      </c>
      <c r="B112" s="2" t="s">
        <v>183</v>
      </c>
      <c r="C112" s="2" t="s">
        <v>726</v>
      </c>
      <c r="D112" s="2">
        <v>1</v>
      </c>
      <c r="E112" s="4">
        <v>1123</v>
      </c>
      <c r="F112" s="4">
        <v>1</v>
      </c>
      <c r="G112" s="5" t="s">
        <v>26</v>
      </c>
      <c r="H112" s="5" t="s">
        <v>26</v>
      </c>
      <c r="I112" s="5" t="s">
        <v>26</v>
      </c>
      <c r="J112" s="5">
        <v>0.13500000000000001</v>
      </c>
      <c r="K112" s="5">
        <v>0.13500000000000001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 t="s">
        <v>26</v>
      </c>
    </row>
    <row r="113" spans="1:18" x14ac:dyDescent="0.2">
      <c r="A113" s="2" t="s">
        <v>727</v>
      </c>
      <c r="B113" s="2" t="s">
        <v>179</v>
      </c>
      <c r="C113" s="2" t="s">
        <v>26</v>
      </c>
      <c r="D113" s="2">
        <v>1</v>
      </c>
      <c r="E113" s="4">
        <v>1387</v>
      </c>
      <c r="F113" s="4">
        <v>1</v>
      </c>
      <c r="G113" s="5" t="s">
        <v>26</v>
      </c>
      <c r="H113" s="5" t="s">
        <v>26</v>
      </c>
      <c r="I113" s="5" t="s">
        <v>26</v>
      </c>
      <c r="J113" s="5">
        <v>0.16600000000000001</v>
      </c>
      <c r="K113" s="5">
        <v>0.16600000000000001</v>
      </c>
      <c r="L113" s="5" t="s">
        <v>26</v>
      </c>
      <c r="M113" s="5" t="s">
        <v>26</v>
      </c>
      <c r="N113" s="5" t="s">
        <v>26</v>
      </c>
      <c r="O113" s="5" t="s">
        <v>26</v>
      </c>
      <c r="P113" s="5" t="s">
        <v>26</v>
      </c>
      <c r="Q113" s="5" t="s">
        <v>26</v>
      </c>
      <c r="R113" s="5" t="s">
        <v>26</v>
      </c>
    </row>
    <row r="114" spans="1:18" x14ac:dyDescent="0.2">
      <c r="A114" s="2" t="s">
        <v>728</v>
      </c>
      <c r="B114" s="2" t="s">
        <v>177</v>
      </c>
      <c r="C114" s="2" t="s">
        <v>729</v>
      </c>
      <c r="D114" s="2">
        <v>1</v>
      </c>
      <c r="E114" s="4">
        <v>1948</v>
      </c>
      <c r="F114" s="4">
        <v>1</v>
      </c>
      <c r="G114" s="5" t="s">
        <v>26</v>
      </c>
      <c r="H114" s="5" t="s">
        <v>26</v>
      </c>
      <c r="I114" s="5" t="s">
        <v>26</v>
      </c>
      <c r="J114" s="5">
        <v>0.23400000000000001</v>
      </c>
      <c r="K114" s="5">
        <v>0.23400000000000001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 t="s">
        <v>26</v>
      </c>
    </row>
    <row r="115" spans="1:18" x14ac:dyDescent="0.2">
      <c r="A115" s="2" t="s">
        <v>730</v>
      </c>
      <c r="B115" s="2" t="s">
        <v>301</v>
      </c>
      <c r="C115" s="2" t="s">
        <v>731</v>
      </c>
      <c r="D115" s="2">
        <v>1</v>
      </c>
      <c r="E115" s="4">
        <v>196</v>
      </c>
      <c r="F115" s="4">
        <v>1</v>
      </c>
      <c r="G115" s="5" t="s">
        <v>26</v>
      </c>
      <c r="H115" s="5" t="s">
        <v>26</v>
      </c>
      <c r="I115" s="5" t="s">
        <v>26</v>
      </c>
      <c r="J115" s="5">
        <v>2.4E-2</v>
      </c>
      <c r="K115" s="5">
        <v>2.4E-2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 t="s">
        <v>26</v>
      </c>
    </row>
    <row r="116" spans="1:18" x14ac:dyDescent="0.2">
      <c r="A116" s="2" t="s">
        <v>732</v>
      </c>
      <c r="B116" s="2" t="s">
        <v>185</v>
      </c>
      <c r="C116" s="2" t="s">
        <v>733</v>
      </c>
      <c r="D116" s="2">
        <v>1</v>
      </c>
      <c r="E116" s="4">
        <v>879</v>
      </c>
      <c r="F116" s="4">
        <v>1</v>
      </c>
      <c r="G116" s="5" t="s">
        <v>26</v>
      </c>
      <c r="H116" s="5" t="s">
        <v>26</v>
      </c>
      <c r="I116" s="5" t="s">
        <v>26</v>
      </c>
      <c r="J116" s="5">
        <v>0.105</v>
      </c>
      <c r="K116" s="5">
        <v>0.105</v>
      </c>
      <c r="L116" s="5" t="s">
        <v>26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26</v>
      </c>
      <c r="R116" s="5" t="s">
        <v>26</v>
      </c>
    </row>
    <row r="117" spans="1:18" ht="33.75" x14ac:dyDescent="0.2">
      <c r="A117" s="2" t="s">
        <v>734</v>
      </c>
      <c r="B117" s="2" t="s">
        <v>26</v>
      </c>
      <c r="C117" s="2" t="s">
        <v>735</v>
      </c>
      <c r="D117" s="2">
        <v>1</v>
      </c>
      <c r="E117" s="4">
        <v>520</v>
      </c>
      <c r="F117" s="4">
        <v>1</v>
      </c>
      <c r="G117" s="5" t="s">
        <v>26</v>
      </c>
      <c r="H117" s="5" t="s">
        <v>26</v>
      </c>
      <c r="I117" s="5" t="s">
        <v>26</v>
      </c>
      <c r="J117" s="5">
        <v>6.2E-2</v>
      </c>
      <c r="K117" s="5">
        <v>6.2E-2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26</v>
      </c>
      <c r="R117" s="5" t="s">
        <v>26</v>
      </c>
    </row>
    <row r="118" spans="1:18" x14ac:dyDescent="0.2">
      <c r="A118" s="2" t="s">
        <v>736</v>
      </c>
      <c r="B118" s="2" t="s">
        <v>99</v>
      </c>
      <c r="C118" s="2" t="s">
        <v>737</v>
      </c>
      <c r="D118" s="2">
        <v>1</v>
      </c>
      <c r="E118" s="4">
        <v>5843</v>
      </c>
      <c r="F118" s="4">
        <v>1</v>
      </c>
      <c r="G118" s="5" t="s">
        <v>26</v>
      </c>
      <c r="H118" s="5" t="s">
        <v>26</v>
      </c>
      <c r="I118" s="5" t="s">
        <v>26</v>
      </c>
      <c r="J118" s="5">
        <v>0.70099999999999996</v>
      </c>
      <c r="K118" s="5">
        <v>0.70099999999999996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26</v>
      </c>
    </row>
    <row r="119" spans="1:18" ht="33.75" x14ac:dyDescent="0.2">
      <c r="A119" s="2" t="s">
        <v>738</v>
      </c>
      <c r="B119" s="2" t="s">
        <v>26</v>
      </c>
      <c r="C119" s="2" t="s">
        <v>739</v>
      </c>
      <c r="D119" s="2">
        <v>1</v>
      </c>
      <c r="E119" s="4">
        <v>139</v>
      </c>
      <c r="F119" s="4">
        <v>1</v>
      </c>
      <c r="G119" s="5" t="s">
        <v>26</v>
      </c>
      <c r="H119" s="5" t="s">
        <v>26</v>
      </c>
      <c r="I119" s="5" t="s">
        <v>26</v>
      </c>
      <c r="J119" s="5">
        <v>1.7000000000000001E-2</v>
      </c>
      <c r="K119" s="5">
        <v>1.7000000000000001E-2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26</v>
      </c>
    </row>
    <row r="120" spans="1:18" x14ac:dyDescent="0.2">
      <c r="A120" s="2" t="s">
        <v>740</v>
      </c>
      <c r="B120" s="2" t="s">
        <v>175</v>
      </c>
      <c r="C120" s="2" t="s">
        <v>741</v>
      </c>
      <c r="D120" s="2">
        <v>1</v>
      </c>
      <c r="E120" s="4">
        <v>1210</v>
      </c>
      <c r="F120" s="4">
        <v>1</v>
      </c>
      <c r="G120" s="5" t="s">
        <v>26</v>
      </c>
      <c r="H120" s="5" t="s">
        <v>26</v>
      </c>
      <c r="I120" s="5" t="s">
        <v>26</v>
      </c>
      <c r="J120" s="5">
        <v>0.14499999999999999</v>
      </c>
      <c r="K120" s="5">
        <v>0.14499999999999999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 t="s">
        <v>26</v>
      </c>
    </row>
    <row r="121" spans="1:18" x14ac:dyDescent="0.2">
      <c r="A121" s="2" t="s">
        <v>742</v>
      </c>
      <c r="B121" s="2" t="s">
        <v>743</v>
      </c>
      <c r="C121" s="2" t="s">
        <v>744</v>
      </c>
      <c r="D121" s="2">
        <v>1</v>
      </c>
      <c r="E121" s="4">
        <v>2760</v>
      </c>
      <c r="F121" s="4">
        <v>1</v>
      </c>
      <c r="G121" s="5" t="s">
        <v>26</v>
      </c>
      <c r="H121" s="5" t="s">
        <v>26</v>
      </c>
      <c r="I121" s="5" t="s">
        <v>26</v>
      </c>
      <c r="J121" s="5">
        <v>1.38</v>
      </c>
      <c r="K121" s="5">
        <v>1.38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 t="s">
        <v>26</v>
      </c>
    </row>
    <row r="122" spans="1:18" x14ac:dyDescent="0.2">
      <c r="A122" s="2" t="s">
        <v>745</v>
      </c>
      <c r="B122" s="2" t="s">
        <v>746</v>
      </c>
      <c r="C122" s="2" t="s">
        <v>747</v>
      </c>
      <c r="D122" s="2">
        <v>1</v>
      </c>
      <c r="E122" s="4">
        <v>2933</v>
      </c>
      <c r="F122" s="4">
        <v>1</v>
      </c>
      <c r="G122" s="5" t="s">
        <v>26</v>
      </c>
      <c r="H122" s="5" t="s">
        <v>26</v>
      </c>
      <c r="I122" s="5" t="s">
        <v>26</v>
      </c>
      <c r="J122" s="5">
        <v>0.35199999999999998</v>
      </c>
      <c r="K122" s="5">
        <v>0.35199999999999998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 t="s">
        <v>26</v>
      </c>
    </row>
    <row r="123" spans="1:18" x14ac:dyDescent="0.2">
      <c r="A123" s="2" t="s">
        <v>748</v>
      </c>
      <c r="B123" s="2" t="s">
        <v>159</v>
      </c>
      <c r="C123" s="2" t="s">
        <v>749</v>
      </c>
      <c r="D123" s="2">
        <v>1</v>
      </c>
      <c r="E123" s="4">
        <v>2627</v>
      </c>
      <c r="F123" s="4">
        <v>1</v>
      </c>
      <c r="G123" s="5" t="s">
        <v>26</v>
      </c>
      <c r="H123" s="5" t="s">
        <v>26</v>
      </c>
      <c r="I123" s="5" t="s">
        <v>26</v>
      </c>
      <c r="J123" s="5">
        <v>0.315</v>
      </c>
      <c r="K123" s="5">
        <v>0.315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 t="s">
        <v>26</v>
      </c>
    </row>
    <row r="124" spans="1:18" x14ac:dyDescent="0.2">
      <c r="A124" s="2" t="s">
        <v>750</v>
      </c>
      <c r="B124" s="2" t="s">
        <v>101</v>
      </c>
      <c r="C124" s="2" t="s">
        <v>751</v>
      </c>
      <c r="D124" s="2">
        <v>1</v>
      </c>
      <c r="E124" s="4">
        <v>1296</v>
      </c>
      <c r="F124" s="4">
        <v>1</v>
      </c>
      <c r="G124" s="5" t="s">
        <v>26</v>
      </c>
      <c r="H124" s="5" t="s">
        <v>26</v>
      </c>
      <c r="I124" s="5" t="s">
        <v>26</v>
      </c>
      <c r="J124" s="5">
        <v>0.156</v>
      </c>
      <c r="K124" s="5">
        <v>0.156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 t="s">
        <v>26</v>
      </c>
    </row>
    <row r="125" spans="1:18" x14ac:dyDescent="0.2">
      <c r="A125" s="2" t="s">
        <v>752</v>
      </c>
      <c r="B125" s="2" t="s">
        <v>107</v>
      </c>
      <c r="C125" s="2" t="s">
        <v>753</v>
      </c>
      <c r="D125" s="2">
        <v>1</v>
      </c>
      <c r="E125" s="4">
        <v>6856</v>
      </c>
      <c r="F125" s="4">
        <v>1</v>
      </c>
      <c r="G125" s="5" t="s">
        <v>26</v>
      </c>
      <c r="H125" s="5" t="s">
        <v>26</v>
      </c>
      <c r="I125" s="5" t="s">
        <v>26</v>
      </c>
      <c r="J125" s="5">
        <v>0.82299999999999995</v>
      </c>
      <c r="K125" s="5">
        <v>0.82299999999999995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 t="s">
        <v>26</v>
      </c>
    </row>
    <row r="126" spans="1:18" ht="22.5" x14ac:dyDescent="0.2">
      <c r="A126" s="2" t="s">
        <v>754</v>
      </c>
      <c r="B126" s="2" t="s">
        <v>755</v>
      </c>
      <c r="C126" s="2" t="s">
        <v>756</v>
      </c>
      <c r="D126" s="2">
        <v>1</v>
      </c>
      <c r="E126" s="4">
        <v>2220</v>
      </c>
      <c r="F126" s="4">
        <v>1</v>
      </c>
      <c r="G126" s="5" t="s">
        <v>26</v>
      </c>
      <c r="H126" s="5" t="s">
        <v>26</v>
      </c>
      <c r="I126" s="5" t="s">
        <v>26</v>
      </c>
      <c r="J126" s="5">
        <v>0.33</v>
      </c>
      <c r="K126" s="5">
        <v>0.33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 t="s">
        <v>26</v>
      </c>
    </row>
    <row r="127" spans="1:18" ht="22.5" x14ac:dyDescent="0.2">
      <c r="A127" s="2" t="s">
        <v>757</v>
      </c>
      <c r="B127" s="2" t="s">
        <v>584</v>
      </c>
      <c r="C127" s="2" t="s">
        <v>758</v>
      </c>
      <c r="D127" s="2">
        <v>1</v>
      </c>
      <c r="E127" s="4">
        <v>376</v>
      </c>
      <c r="F127" s="4">
        <v>1</v>
      </c>
      <c r="G127" s="5" t="s">
        <v>26</v>
      </c>
      <c r="H127" s="5" t="s">
        <v>26</v>
      </c>
      <c r="I127" s="5" t="s">
        <v>26</v>
      </c>
      <c r="J127" s="5">
        <v>0.376</v>
      </c>
      <c r="K127" s="5">
        <v>0.376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 t="s">
        <v>26</v>
      </c>
    </row>
    <row r="128" spans="1:18" x14ac:dyDescent="0.2">
      <c r="A128" s="6" t="s">
        <v>26</v>
      </c>
      <c r="B128" s="12" t="s">
        <v>87</v>
      </c>
      <c r="C128" s="12"/>
      <c r="D128" s="6">
        <f t="shared" ref="D128:R128" si="2">SUM(D75:D127)</f>
        <v>53</v>
      </c>
      <c r="E128" s="6">
        <f t="shared" si="2"/>
        <v>168531</v>
      </c>
      <c r="F128" s="6">
        <f t="shared" si="2"/>
        <v>53</v>
      </c>
      <c r="G128" s="7">
        <f t="shared" si="2"/>
        <v>0</v>
      </c>
      <c r="H128" s="7">
        <f t="shared" si="2"/>
        <v>0</v>
      </c>
      <c r="I128" s="7">
        <f t="shared" si="2"/>
        <v>0</v>
      </c>
      <c r="J128" s="7">
        <f t="shared" si="2"/>
        <v>75.066999999999979</v>
      </c>
      <c r="K128" s="7">
        <f t="shared" si="2"/>
        <v>75.066999999999979</v>
      </c>
      <c r="L128" s="7">
        <f t="shared" si="2"/>
        <v>0</v>
      </c>
      <c r="M128" s="7">
        <f t="shared" si="2"/>
        <v>0</v>
      </c>
      <c r="N128" s="7">
        <f t="shared" si="2"/>
        <v>14.347</v>
      </c>
      <c r="O128" s="7">
        <f t="shared" si="2"/>
        <v>0</v>
      </c>
      <c r="P128" s="7">
        <f t="shared" si="2"/>
        <v>0</v>
      </c>
      <c r="Q128" s="7">
        <f t="shared" si="2"/>
        <v>0</v>
      </c>
      <c r="R128" s="7">
        <f t="shared" si="2"/>
        <v>0</v>
      </c>
    </row>
    <row r="129" spans="1:18" x14ac:dyDescent="0.2">
      <c r="A129" s="3" t="s">
        <v>759</v>
      </c>
      <c r="B129" s="11" t="s">
        <v>760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ht="22.5" x14ac:dyDescent="0.2">
      <c r="A130" s="2" t="s">
        <v>761</v>
      </c>
      <c r="B130" s="2" t="s">
        <v>567</v>
      </c>
      <c r="C130" s="2" t="s">
        <v>762</v>
      </c>
      <c r="D130" s="2" t="s">
        <v>26</v>
      </c>
      <c r="E130" s="4">
        <v>4172</v>
      </c>
      <c r="F130" s="4">
        <v>1</v>
      </c>
      <c r="G130" s="5" t="s">
        <v>26</v>
      </c>
      <c r="H130" s="5" t="s">
        <v>26</v>
      </c>
      <c r="I130" s="5" t="s">
        <v>26</v>
      </c>
      <c r="J130" s="5">
        <v>4.1719999999999997</v>
      </c>
      <c r="K130" s="5">
        <v>4.1719999999999997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 t="s">
        <v>26</v>
      </c>
    </row>
    <row r="131" spans="1:18" ht="22.5" x14ac:dyDescent="0.2">
      <c r="A131" s="2" t="s">
        <v>763</v>
      </c>
      <c r="B131" s="2" t="s">
        <v>513</v>
      </c>
      <c r="C131" s="2" t="s">
        <v>764</v>
      </c>
      <c r="D131" s="2">
        <v>1</v>
      </c>
      <c r="E131" s="4">
        <v>350</v>
      </c>
      <c r="F131" s="4">
        <v>2.5</v>
      </c>
      <c r="G131" s="5" t="s">
        <v>26</v>
      </c>
      <c r="H131" s="5" t="s">
        <v>26</v>
      </c>
      <c r="I131" s="5" t="s">
        <v>26</v>
      </c>
      <c r="J131" s="5">
        <v>0.875</v>
      </c>
      <c r="K131" s="5">
        <v>0.875</v>
      </c>
      <c r="L131" s="5" t="s">
        <v>26</v>
      </c>
      <c r="M131" s="5" t="s">
        <v>26</v>
      </c>
      <c r="N131" s="5">
        <v>0.875</v>
      </c>
      <c r="O131" s="5" t="s">
        <v>26</v>
      </c>
      <c r="P131" s="5" t="s">
        <v>26</v>
      </c>
      <c r="Q131" s="5" t="s">
        <v>26</v>
      </c>
      <c r="R131" s="5" t="s">
        <v>26</v>
      </c>
    </row>
    <row r="132" spans="1:18" x14ac:dyDescent="0.2">
      <c r="A132" s="6" t="s">
        <v>26</v>
      </c>
      <c r="B132" s="12" t="s">
        <v>87</v>
      </c>
      <c r="C132" s="12"/>
      <c r="D132" s="6">
        <f t="shared" ref="D132:R132" si="3">SUM(D130:D131)</f>
        <v>1</v>
      </c>
      <c r="E132" s="6">
        <f t="shared" si="3"/>
        <v>4522</v>
      </c>
      <c r="F132" s="6">
        <f t="shared" si="3"/>
        <v>3.5</v>
      </c>
      <c r="G132" s="7">
        <f t="shared" si="3"/>
        <v>0</v>
      </c>
      <c r="H132" s="7">
        <f t="shared" si="3"/>
        <v>0</v>
      </c>
      <c r="I132" s="7">
        <f t="shared" si="3"/>
        <v>0</v>
      </c>
      <c r="J132" s="7">
        <f t="shared" si="3"/>
        <v>5.0469999999999997</v>
      </c>
      <c r="K132" s="7">
        <f t="shared" si="3"/>
        <v>5.0469999999999997</v>
      </c>
      <c r="L132" s="7">
        <f t="shared" si="3"/>
        <v>0</v>
      </c>
      <c r="M132" s="7">
        <f t="shared" si="3"/>
        <v>0</v>
      </c>
      <c r="N132" s="7">
        <f t="shared" si="3"/>
        <v>0.875</v>
      </c>
      <c r="O132" s="7">
        <f t="shared" si="3"/>
        <v>0</v>
      </c>
      <c r="P132" s="7">
        <f t="shared" si="3"/>
        <v>0</v>
      </c>
      <c r="Q132" s="7">
        <f t="shared" si="3"/>
        <v>0</v>
      </c>
      <c r="R132" s="7">
        <f t="shared" si="3"/>
        <v>0</v>
      </c>
    </row>
    <row r="133" spans="1:18" x14ac:dyDescent="0.2">
      <c r="A133" s="6" t="s">
        <v>26</v>
      </c>
      <c r="B133" s="12" t="s">
        <v>494</v>
      </c>
      <c r="C133" s="12"/>
      <c r="D133" s="6">
        <f t="shared" ref="D133:R133" si="4">D68+D73+D128+D132</f>
        <v>113</v>
      </c>
      <c r="E133" s="6">
        <f t="shared" si="4"/>
        <v>174173</v>
      </c>
      <c r="F133" s="6">
        <f t="shared" si="4"/>
        <v>198</v>
      </c>
      <c r="G133" s="7">
        <f t="shared" si="4"/>
        <v>0</v>
      </c>
      <c r="H133" s="7">
        <f t="shared" si="4"/>
        <v>0</v>
      </c>
      <c r="I133" s="7">
        <f t="shared" si="4"/>
        <v>0</v>
      </c>
      <c r="J133" s="7">
        <f t="shared" si="4"/>
        <v>82.943999999999974</v>
      </c>
      <c r="K133" s="7">
        <f t="shared" si="4"/>
        <v>82.943999999999974</v>
      </c>
      <c r="L133" s="7">
        <f t="shared" si="4"/>
        <v>0</v>
      </c>
      <c r="M133" s="7">
        <f t="shared" si="4"/>
        <v>0</v>
      </c>
      <c r="N133" s="7">
        <f t="shared" si="4"/>
        <v>15.222</v>
      </c>
      <c r="O133" s="7">
        <f t="shared" si="4"/>
        <v>3565</v>
      </c>
      <c r="P133" s="7">
        <f t="shared" si="4"/>
        <v>0</v>
      </c>
      <c r="Q133" s="7">
        <f t="shared" si="4"/>
        <v>3565</v>
      </c>
      <c r="R133" s="7">
        <f t="shared" si="4"/>
        <v>0</v>
      </c>
    </row>
  </sheetData>
  <mergeCells count="32">
    <mergeCell ref="B128:C128"/>
    <mergeCell ref="B129:R129"/>
    <mergeCell ref="B132:C132"/>
    <mergeCell ref="B133:C133"/>
    <mergeCell ref="R7"/>
    <mergeCell ref="B11:R11"/>
    <mergeCell ref="B68:C68"/>
    <mergeCell ref="B69:R69"/>
    <mergeCell ref="B73:C73"/>
    <mergeCell ref="B74:R74"/>
    <mergeCell ref="L7"/>
    <mergeCell ref="M7"/>
    <mergeCell ref="N7"/>
    <mergeCell ref="O7"/>
    <mergeCell ref="P7"/>
    <mergeCell ref="Q7"/>
    <mergeCell ref="F7:F8"/>
    <mergeCell ref="G7"/>
    <mergeCell ref="H7"/>
    <mergeCell ref="I7"/>
    <mergeCell ref="J7"/>
    <mergeCell ref="K7"/>
    <mergeCell ref="A1:C1"/>
    <mergeCell ref="A2:R2"/>
    <mergeCell ref="A3:R3"/>
    <mergeCell ref="A4:R4"/>
    <mergeCell ref="A5:R5"/>
    <mergeCell ref="A7:A9"/>
    <mergeCell ref="B7:B9"/>
    <mergeCell ref="C7:C9"/>
    <mergeCell ref="D7:D9"/>
    <mergeCell ref="E7:E8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36.7109375" customWidth="1"/>
    <col min="6" max="6" width="24.42578125" customWidth="1"/>
  </cols>
  <sheetData>
    <row r="1" spans="1:6" x14ac:dyDescent="0.2">
      <c r="A1" s="8" t="s">
        <v>0</v>
      </c>
      <c r="B1" s="8"/>
      <c r="C1" s="8"/>
    </row>
    <row r="2" spans="1:6" x14ac:dyDescent="0.2">
      <c r="A2" s="9" t="s">
        <v>1</v>
      </c>
      <c r="B2" s="9"/>
      <c r="C2" s="9"/>
      <c r="D2" s="9"/>
      <c r="E2" s="9"/>
      <c r="F2" s="9"/>
    </row>
    <row r="3" spans="1:6" x14ac:dyDescent="0.2">
      <c r="A3" s="9" t="s">
        <v>2</v>
      </c>
      <c r="B3" s="9"/>
      <c r="C3" s="9"/>
      <c r="D3" s="9"/>
      <c r="E3" s="9"/>
      <c r="F3" s="9"/>
    </row>
    <row r="4" spans="1:6" x14ac:dyDescent="0.2">
      <c r="A4" s="9" t="s">
        <v>3</v>
      </c>
      <c r="B4" s="9"/>
      <c r="C4" s="9"/>
      <c r="D4" s="9"/>
      <c r="E4" s="9"/>
      <c r="F4" s="9"/>
    </row>
    <row r="5" spans="1:6" x14ac:dyDescent="0.2">
      <c r="A5" s="9" t="s">
        <v>765</v>
      </c>
      <c r="B5" s="9"/>
      <c r="C5" s="9"/>
      <c r="D5" s="9"/>
      <c r="E5" s="9"/>
      <c r="F5" s="9"/>
    </row>
    <row r="7" spans="1:6" ht="50.1" customHeight="1" x14ac:dyDescent="0.2">
      <c r="A7" s="10" t="s">
        <v>5</v>
      </c>
      <c r="B7" s="10" t="s">
        <v>766</v>
      </c>
      <c r="C7" s="10" t="s">
        <v>7</v>
      </c>
      <c r="D7" s="10" t="s">
        <v>9</v>
      </c>
      <c r="E7" s="10"/>
      <c r="F7" s="10" t="s">
        <v>767</v>
      </c>
    </row>
    <row r="8" spans="1:6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</row>
    <row r="9" spans="1:6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</row>
    <row r="10" spans="1:6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</row>
    <row r="11" spans="1:6" x14ac:dyDescent="0.2">
      <c r="A11" s="3" t="s">
        <v>768</v>
      </c>
      <c r="B11" s="11" t="s">
        <v>26</v>
      </c>
      <c r="C11" s="11"/>
      <c r="D11" s="11"/>
      <c r="E11" s="11"/>
      <c r="F11" s="11"/>
    </row>
    <row r="12" spans="1:6" ht="22.5" x14ac:dyDescent="0.2">
      <c r="A12" s="2" t="s">
        <v>769</v>
      </c>
      <c r="B12" s="2" t="s">
        <v>58</v>
      </c>
      <c r="C12" s="2">
        <v>0</v>
      </c>
      <c r="D12" s="2">
        <v>0</v>
      </c>
      <c r="E12" s="2">
        <v>0</v>
      </c>
      <c r="F12" s="5">
        <v>20.084</v>
      </c>
    </row>
    <row r="13" spans="1:6" ht="33.75" x14ac:dyDescent="0.2">
      <c r="A13" s="2" t="s">
        <v>770</v>
      </c>
      <c r="B13" s="2" t="s">
        <v>25</v>
      </c>
      <c r="C13" s="2">
        <v>0</v>
      </c>
      <c r="D13" s="2">
        <v>0</v>
      </c>
      <c r="E13" s="2">
        <v>0</v>
      </c>
      <c r="F13" s="5">
        <v>12.029</v>
      </c>
    </row>
    <row r="14" spans="1:6" ht="33.75" x14ac:dyDescent="0.2">
      <c r="A14" s="2" t="s">
        <v>771</v>
      </c>
      <c r="B14" s="2" t="s">
        <v>28</v>
      </c>
      <c r="C14" s="2">
        <v>0</v>
      </c>
      <c r="D14" s="2">
        <v>0</v>
      </c>
      <c r="E14" s="2">
        <v>0</v>
      </c>
      <c r="F14" s="5">
        <v>5.6589999999999998</v>
      </c>
    </row>
    <row r="15" spans="1:6" ht="33.75" x14ac:dyDescent="0.2">
      <c r="A15" s="2" t="s">
        <v>772</v>
      </c>
      <c r="B15" s="2" t="s">
        <v>30</v>
      </c>
      <c r="C15" s="2">
        <v>0</v>
      </c>
      <c r="D15" s="2">
        <v>0</v>
      </c>
      <c r="E15" s="2">
        <v>0</v>
      </c>
      <c r="F15" s="5">
        <v>22.474</v>
      </c>
    </row>
    <row r="16" spans="1:6" ht="22.5" x14ac:dyDescent="0.2">
      <c r="A16" s="2" t="s">
        <v>773</v>
      </c>
      <c r="B16" s="2" t="s">
        <v>32</v>
      </c>
      <c r="C16" s="2">
        <v>0</v>
      </c>
      <c r="D16" s="2">
        <v>0</v>
      </c>
      <c r="E16" s="2">
        <v>0</v>
      </c>
      <c r="F16" s="5">
        <v>5.5789999999999997</v>
      </c>
    </row>
    <row r="17" spans="1:6" ht="22.5" x14ac:dyDescent="0.2">
      <c r="A17" s="2" t="s">
        <v>774</v>
      </c>
      <c r="B17" s="2" t="s">
        <v>775</v>
      </c>
      <c r="C17" s="2">
        <v>0</v>
      </c>
      <c r="D17" s="2">
        <v>0</v>
      </c>
      <c r="E17" s="2">
        <v>0</v>
      </c>
      <c r="F17" s="5">
        <v>14.257999999999999</v>
      </c>
    </row>
    <row r="18" spans="1:6" ht="22.5" x14ac:dyDescent="0.2">
      <c r="A18" s="2" t="s">
        <v>776</v>
      </c>
      <c r="B18" s="2" t="s">
        <v>56</v>
      </c>
      <c r="C18" s="2">
        <v>0</v>
      </c>
      <c r="D18" s="2">
        <v>0</v>
      </c>
      <c r="E18" s="2">
        <v>0</v>
      </c>
      <c r="F18" s="5">
        <v>9.9939999999999998</v>
      </c>
    </row>
    <row r="19" spans="1:6" x14ac:dyDescent="0.2">
      <c r="A19" s="2" t="s">
        <v>777</v>
      </c>
      <c r="B19" s="2" t="s">
        <v>60</v>
      </c>
      <c r="C19" s="2">
        <v>0</v>
      </c>
      <c r="D19" s="2">
        <v>0</v>
      </c>
      <c r="E19" s="2">
        <v>0</v>
      </c>
      <c r="F19" s="5">
        <v>8.2840000000000007</v>
      </c>
    </row>
    <row r="20" spans="1:6" x14ac:dyDescent="0.2">
      <c r="A20" s="2" t="s">
        <v>778</v>
      </c>
      <c r="B20" s="2" t="s">
        <v>54</v>
      </c>
      <c r="C20" s="2">
        <v>0</v>
      </c>
      <c r="D20" s="2">
        <v>0</v>
      </c>
      <c r="E20" s="2">
        <v>0</v>
      </c>
      <c r="F20" s="5">
        <v>1.3420000000000001</v>
      </c>
    </row>
    <row r="21" spans="1:6" ht="22.5" x14ac:dyDescent="0.2">
      <c r="A21" s="2" t="s">
        <v>779</v>
      </c>
      <c r="B21" s="2" t="s">
        <v>780</v>
      </c>
      <c r="C21" s="2">
        <v>0</v>
      </c>
      <c r="D21" s="2">
        <v>0</v>
      </c>
      <c r="E21" s="2">
        <v>0</v>
      </c>
      <c r="F21" s="5">
        <v>0.77200000000000002</v>
      </c>
    </row>
    <row r="22" spans="1:6" ht="22.5" x14ac:dyDescent="0.2">
      <c r="A22" s="2" t="s">
        <v>781</v>
      </c>
      <c r="B22" s="2" t="s">
        <v>70</v>
      </c>
      <c r="C22" s="2">
        <v>0</v>
      </c>
      <c r="D22" s="2">
        <v>0</v>
      </c>
      <c r="E22" s="2">
        <v>0</v>
      </c>
      <c r="F22" s="5">
        <v>12.548999999999999</v>
      </c>
    </row>
    <row r="23" spans="1:6" ht="22.5" x14ac:dyDescent="0.2">
      <c r="A23" s="2" t="s">
        <v>782</v>
      </c>
      <c r="B23" s="2" t="s">
        <v>107</v>
      </c>
      <c r="C23" s="2">
        <v>0</v>
      </c>
      <c r="D23" s="2">
        <v>0</v>
      </c>
      <c r="E23" s="2">
        <v>0</v>
      </c>
      <c r="F23" s="5">
        <v>7.3419999999999996</v>
      </c>
    </row>
    <row r="24" spans="1:6" ht="22.5" x14ac:dyDescent="0.2">
      <c r="A24" s="2" t="s">
        <v>783</v>
      </c>
      <c r="B24" s="2" t="s">
        <v>119</v>
      </c>
      <c r="C24" s="2">
        <v>0</v>
      </c>
      <c r="D24" s="2">
        <v>0</v>
      </c>
      <c r="E24" s="2">
        <v>0</v>
      </c>
      <c r="F24" s="5">
        <v>1.3320000000000001</v>
      </c>
    </row>
    <row r="25" spans="1:6" ht="22.5" x14ac:dyDescent="0.2">
      <c r="A25" s="2" t="s">
        <v>784</v>
      </c>
      <c r="B25" s="2" t="s">
        <v>785</v>
      </c>
      <c r="C25" s="2">
        <v>0</v>
      </c>
      <c r="D25" s="2">
        <v>0</v>
      </c>
      <c r="E25" s="2">
        <v>0</v>
      </c>
      <c r="F25" s="5">
        <v>3.504</v>
      </c>
    </row>
    <row r="26" spans="1:6" ht="22.5" x14ac:dyDescent="0.2">
      <c r="A26" s="2" t="s">
        <v>786</v>
      </c>
      <c r="B26" s="2" t="s">
        <v>76</v>
      </c>
      <c r="C26" s="2">
        <v>0</v>
      </c>
      <c r="D26" s="2">
        <v>0</v>
      </c>
      <c r="E26" s="2">
        <v>0</v>
      </c>
      <c r="F26" s="5">
        <v>1.2290000000000001</v>
      </c>
    </row>
    <row r="27" spans="1:6" ht="22.5" x14ac:dyDescent="0.2">
      <c r="A27" s="2" t="s">
        <v>787</v>
      </c>
      <c r="B27" s="2" t="s">
        <v>78</v>
      </c>
      <c r="C27" s="2">
        <v>0</v>
      </c>
      <c r="D27" s="2">
        <v>0</v>
      </c>
      <c r="E27" s="2">
        <v>0</v>
      </c>
      <c r="F27" s="5">
        <v>0.71499999999999997</v>
      </c>
    </row>
    <row r="28" spans="1:6" ht="22.5" x14ac:dyDescent="0.2">
      <c r="A28" s="2" t="s">
        <v>788</v>
      </c>
      <c r="B28" s="2" t="s">
        <v>789</v>
      </c>
      <c r="C28" s="2">
        <v>0</v>
      </c>
      <c r="D28" s="2">
        <v>0</v>
      </c>
      <c r="E28" s="2">
        <v>0</v>
      </c>
      <c r="F28" s="5">
        <v>8.3179999999999996</v>
      </c>
    </row>
    <row r="29" spans="1:6" ht="33.75" x14ac:dyDescent="0.2">
      <c r="A29" s="2" t="s">
        <v>790</v>
      </c>
      <c r="B29" s="2" t="s">
        <v>82</v>
      </c>
      <c r="C29" s="2">
        <v>0</v>
      </c>
      <c r="D29" s="2">
        <v>0</v>
      </c>
      <c r="E29" s="2">
        <v>0</v>
      </c>
      <c r="F29" s="5">
        <v>1.6459999999999999</v>
      </c>
    </row>
    <row r="30" spans="1:6" ht="33.75" x14ac:dyDescent="0.2">
      <c r="A30" s="2" t="s">
        <v>791</v>
      </c>
      <c r="B30" s="2" t="s">
        <v>84</v>
      </c>
      <c r="C30" s="2">
        <v>0</v>
      </c>
      <c r="D30" s="2">
        <v>0</v>
      </c>
      <c r="E30" s="2">
        <v>0</v>
      </c>
      <c r="F30" s="5">
        <v>1.6459999999999999</v>
      </c>
    </row>
    <row r="31" spans="1:6" x14ac:dyDescent="0.2">
      <c r="A31" s="6" t="s">
        <v>26</v>
      </c>
      <c r="B31" s="6" t="s">
        <v>87</v>
      </c>
      <c r="C31" s="6">
        <f>SUM(C12:C30)</f>
        <v>0</v>
      </c>
      <c r="D31" s="6">
        <f>SUM(D12:D30)</f>
        <v>0</v>
      </c>
      <c r="E31" s="6">
        <f>SUM(E12:E30)</f>
        <v>0</v>
      </c>
      <c r="F31" s="7">
        <f>SUM(F12:F30)</f>
        <v>138.75599999999997</v>
      </c>
    </row>
    <row r="32" spans="1:6" x14ac:dyDescent="0.2">
      <c r="A32" s="6" t="s">
        <v>26</v>
      </c>
      <c r="B32" s="6" t="s">
        <v>494</v>
      </c>
      <c r="C32" s="6">
        <f>C68+C73+C128+C132+C133+C31</f>
        <v>0</v>
      </c>
      <c r="D32" s="6">
        <f>D68+D73+D128+D132+D133+D31</f>
        <v>0</v>
      </c>
      <c r="E32" s="6">
        <f>E68+E73+E128+E132+E133+E31</f>
        <v>0</v>
      </c>
      <c r="F32" s="7">
        <f>F68+F73+F128+F132+F133+F31</f>
        <v>138.75599999999997</v>
      </c>
    </row>
  </sheetData>
  <mergeCells count="11">
    <mergeCell ref="B11:F11"/>
    <mergeCell ref="A1:C1"/>
    <mergeCell ref="A2:F2"/>
    <mergeCell ref="A3:F3"/>
    <mergeCell ref="A4:F4"/>
    <mergeCell ref="A5:F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Красно село - улични участъци</vt:lpstr>
      <vt:lpstr>Красно село - обекти на почиств</vt:lpstr>
      <vt:lpstr>Красно село - опасни и стръмни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Canov</dc:creator>
  <cp:lastModifiedBy>Stefan Canov</cp:lastModifiedBy>
  <dcterms:created xsi:type="dcterms:W3CDTF">2024-11-14T09:32:56Z</dcterms:created>
  <dcterms:modified xsi:type="dcterms:W3CDTF">2024-11-14T09:32:56Z</dcterms:modified>
</cp:coreProperties>
</file>