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058\Desktop\Zimni op planove 2024-2025\"/>
    </mc:Choice>
  </mc:AlternateContent>
  <bookViews>
    <workbookView xWindow="0" yWindow="0" windowWidth="28800" windowHeight="12330"/>
  </bookViews>
  <sheets>
    <sheet name="Банкя - улични участъци" sheetId="1" r:id="rId1"/>
    <sheet name="Банкя - обекти на почистване" sheetId="2" r:id="rId2"/>
    <sheet name="Банкя - опасни и стръмни участъ" sheetId="3" r:id="rId3"/>
  </sheets>
  <calcPr calcId="162913"/>
</workbook>
</file>

<file path=xl/calcChain.xml><?xml version="1.0" encoding="utf-8"?>
<calcChain xmlns="http://schemas.openxmlformats.org/spreadsheetml/2006/main">
  <c r="D57" i="2" l="1"/>
  <c r="D75" i="2" s="1"/>
  <c r="E57" i="2"/>
  <c r="F57" i="2"/>
  <c r="G57" i="2"/>
  <c r="G75" i="2" s="1"/>
  <c r="H57" i="2"/>
  <c r="H75" i="2" s="1"/>
  <c r="I57" i="2"/>
  <c r="J57" i="2"/>
  <c r="K57" i="2"/>
  <c r="K75" i="2" s="1"/>
  <c r="L57" i="2"/>
  <c r="L75" i="2" s="1"/>
  <c r="M57" i="2"/>
  <c r="N57" i="2"/>
  <c r="O57" i="2"/>
  <c r="O75" i="2" s="1"/>
  <c r="P57" i="2"/>
  <c r="P75" i="2" s="1"/>
  <c r="Q57" i="2"/>
  <c r="R57" i="2"/>
  <c r="D74" i="2"/>
  <c r="E74" i="2"/>
  <c r="E75" i="2" s="1"/>
  <c r="F74" i="2"/>
  <c r="G74" i="2"/>
  <c r="H74" i="2"/>
  <c r="I74" i="2"/>
  <c r="I75" i="2" s="1"/>
  <c r="J74" i="2"/>
  <c r="K74" i="2"/>
  <c r="L74" i="2"/>
  <c r="M74" i="2"/>
  <c r="M75" i="2" s="1"/>
  <c r="N74" i="2"/>
  <c r="O74" i="2"/>
  <c r="P74" i="2"/>
  <c r="Q74" i="2"/>
  <c r="Q75" i="2" s="1"/>
  <c r="R74" i="2"/>
  <c r="F75" i="2"/>
  <c r="J75" i="2"/>
  <c r="N75" i="2"/>
  <c r="R75" i="2"/>
  <c r="C50" i="3"/>
  <c r="C51" i="3" s="1"/>
  <c r="D50" i="3"/>
  <c r="D51" i="3" s="1"/>
  <c r="E50" i="3"/>
  <c r="E51" i="3" s="1"/>
  <c r="F50" i="3"/>
  <c r="F51" i="3" s="1"/>
  <c r="C31" i="1"/>
  <c r="D31" i="1"/>
  <c r="E31" i="1"/>
  <c r="E257" i="1" s="1"/>
  <c r="F31" i="1"/>
  <c r="F257" i="1" s="1"/>
  <c r="G31" i="1"/>
  <c r="H31" i="1"/>
  <c r="I31" i="1"/>
  <c r="I257" i="1" s="1"/>
  <c r="J31" i="1"/>
  <c r="J257" i="1" s="1"/>
  <c r="K31" i="1"/>
  <c r="L31" i="1"/>
  <c r="C82" i="1"/>
  <c r="C257" i="1" s="1"/>
  <c r="D82" i="1"/>
  <c r="D257" i="1" s="1"/>
  <c r="E82" i="1"/>
  <c r="F82" i="1"/>
  <c r="G82" i="1"/>
  <c r="H82" i="1"/>
  <c r="I82" i="1"/>
  <c r="J82" i="1"/>
  <c r="K82" i="1"/>
  <c r="K257" i="1" s="1"/>
  <c r="L82" i="1"/>
  <c r="L257" i="1" s="1"/>
  <c r="C256" i="1"/>
  <c r="D256" i="1"/>
  <c r="E256" i="1"/>
  <c r="F256" i="1"/>
  <c r="G256" i="1"/>
  <c r="H256" i="1"/>
  <c r="I256" i="1"/>
  <c r="J256" i="1"/>
  <c r="K256" i="1"/>
  <c r="L256" i="1"/>
  <c r="G257" i="1"/>
  <c r="H257" i="1"/>
</calcChain>
</file>

<file path=xl/sharedStrings.xml><?xml version="1.0" encoding="utf-8"?>
<sst xmlns="http://schemas.openxmlformats.org/spreadsheetml/2006/main" count="2427" uniqueCount="729">
  <si>
    <t>РАЙОН „БАНКЯ“</t>
  </si>
  <si>
    <t>ОПЕРАТИВЕН ПЛАН</t>
  </si>
  <si>
    <t>ЗА ЗИМНИЯ ПЕРИОД - 2024 - 2025 ГОДИНА</t>
  </si>
  <si>
    <t>по единичните цени на фирма Консорциум ТИТАН СОФИЯ ИЗТОК 1 ДЗЗД</t>
  </si>
  <si>
    <t>улични участъци</t>
  </si>
  <si>
    <t>№</t>
  </si>
  <si>
    <t>КАТЕГОРИИ И ИМЕНА НА УЛИЦИ</t>
  </si>
  <si>
    <t>Дължина на уличното платно</t>
  </si>
  <si>
    <t>м</t>
  </si>
  <si>
    <t>Площ</t>
  </si>
  <si>
    <t>платно</t>
  </si>
  <si>
    <t>тротоари</t>
  </si>
  <si>
    <t>м²</t>
  </si>
  <si>
    <t>Механизирано обезопасяване на уличните платна и тротоари чрез разпръскване на смеси</t>
  </si>
  <si>
    <t>Коли-
чество</t>
  </si>
  <si>
    <t>дка</t>
  </si>
  <si>
    <t>Механизирано почистване от сняг на улични платна и площади</t>
  </si>
  <si>
    <t>Механизирано опесъчаване</t>
  </si>
  <si>
    <t>Механизирано почистване с плуг на улични платна и площади от сняг</t>
  </si>
  <si>
    <t>Механизирано обработване на мостови съоръжения чрез разпръскване на пясъчно-солни смеси</t>
  </si>
  <si>
    <t>Механизирано обработване на уличните платна чрез разпръскване на техническа сол (натриев хлорид NaCl)</t>
  </si>
  <si>
    <t>Механизирано обработване на уличните платна чрез разпръскване на смес на натриев хлорид в твърдо състояние и р-р -вода/калциев двухлорид или магнезиев двухлорид в съотношение 3:1 и др. реагенти</t>
  </si>
  <si>
    <t>I.</t>
  </si>
  <si>
    <t>Улици с масов градски транспорт</t>
  </si>
  <si>
    <t>I.1</t>
  </si>
  <si>
    <t>ул. Александър Стамболийски;</t>
  </si>
  <si>
    <t/>
  </si>
  <si>
    <t>I.2</t>
  </si>
  <si>
    <t>ул. Есперанто;</t>
  </si>
  <si>
    <t>I.3</t>
  </si>
  <si>
    <t>ул. Кирил и Методий;</t>
  </si>
  <si>
    <t>I.4</t>
  </si>
  <si>
    <t>ул. Кокиче (кв. Градоман);</t>
  </si>
  <si>
    <t>I.5</t>
  </si>
  <si>
    <t>ул. Кракра от №1 до №17;</t>
  </si>
  <si>
    <t>I.6</t>
  </si>
  <si>
    <t>ул. Петко Д. Петков;</t>
  </si>
  <si>
    <t>I.7</t>
  </si>
  <si>
    <t>ул. София;</t>
  </si>
  <si>
    <t>I.8</t>
  </si>
  <si>
    <t>ул. Стефан Стамболов;</t>
  </si>
  <si>
    <t>I.9</t>
  </si>
  <si>
    <t>ул. Цар Освободител;</t>
  </si>
  <si>
    <t>I.10</t>
  </si>
  <si>
    <t>ул. Царибродска;</t>
  </si>
  <si>
    <t>I.11</t>
  </si>
  <si>
    <t>Обръщателно колело на авт. линии №42,43,44/от ул.Ст.Стамболов към ул.Разтоварище/</t>
  </si>
  <si>
    <t>I.12</t>
  </si>
  <si>
    <t>кв.Вердикал обр.колело на автоб. №44</t>
  </si>
  <si>
    <t>I.13</t>
  </si>
  <si>
    <t>кв.Михайлово,площада, обр.колело на автоб.№44</t>
  </si>
  <si>
    <t>I.14</t>
  </si>
  <si>
    <t>участък от пътя от границата с р-н Люлин до Гробищен парк в с.Иваняне</t>
  </si>
  <si>
    <t>I.15</t>
  </si>
  <si>
    <t>ул.Св.св.Кирил и Методий от Гробищен парк в с.Иваняне до обр.колело на авт.№81</t>
  </si>
  <si>
    <t>I.16</t>
  </si>
  <si>
    <t>ул.Щастие от ул.Св.св.Кирил и Методий в с.Иваняне до ул.Стефан Стамболов в гр.Банкя</t>
  </si>
  <si>
    <t>I.17</t>
  </si>
  <si>
    <t>ул. Никола Вапцаров</t>
  </si>
  <si>
    <t>I.18</t>
  </si>
  <si>
    <t>ул. Варна</t>
  </si>
  <si>
    <t>I.19</t>
  </si>
  <si>
    <t>ул. Цар Симеон до № 200</t>
  </si>
  <si>
    <t>Всичко:</t>
  </si>
  <si>
    <t>II.</t>
  </si>
  <si>
    <t>Улици с обществена значимост</t>
  </si>
  <si>
    <t>II.1</t>
  </si>
  <si>
    <t>ул. Антим първи</t>
  </si>
  <si>
    <t>II.2</t>
  </si>
  <si>
    <t>ул. Бор;</t>
  </si>
  <si>
    <t>II.3</t>
  </si>
  <si>
    <t>ул. Витоша;</t>
  </si>
  <si>
    <t>II.4</t>
  </si>
  <si>
    <t>ул. Восток</t>
  </si>
  <si>
    <t>II.5</t>
  </si>
  <si>
    <t>ул. Г.С.Раковски;</t>
  </si>
  <si>
    <t>II.6</t>
  </si>
  <si>
    <t>ул. Майор Коста Паница от №2 до №18</t>
  </si>
  <si>
    <t>II.7</t>
  </si>
  <si>
    <t>ул. Жан дьо Лафонтен;</t>
  </si>
  <si>
    <t>II.8</t>
  </si>
  <si>
    <t>ул. Китна пролет;</t>
  </si>
  <si>
    <t>II.9</t>
  </si>
  <si>
    <t>ул. Княз Борис І от №1 до №29 и от № 2 до №32;</t>
  </si>
  <si>
    <t>II.10</t>
  </si>
  <si>
    <t>ул. Лутраки;</t>
  </si>
  <si>
    <t>II.11</t>
  </si>
  <si>
    <t>ул. Максим Горки;</t>
  </si>
  <si>
    <t>II.12</t>
  </si>
  <si>
    <t>ул. Разтоварище</t>
  </si>
  <si>
    <t>II.13</t>
  </si>
  <si>
    <t>ул. Синчец;</t>
  </si>
  <si>
    <t>II.14</t>
  </si>
  <si>
    <t>ул. Сливница;</t>
  </si>
  <si>
    <t>II.15</t>
  </si>
  <si>
    <t>ул. Стара планина</t>
  </si>
  <si>
    <t>II.16</t>
  </si>
  <si>
    <t>ул. Трапезица до №16;</t>
  </si>
  <si>
    <t>II.17</t>
  </si>
  <si>
    <t>ул. Христо Смирненски /до ул.Витоша/</t>
  </si>
  <si>
    <t>II.18</t>
  </si>
  <si>
    <t>ул. Хисаря;</t>
  </si>
  <si>
    <t>II.19</t>
  </si>
  <si>
    <t>ул. Цанко Церковски;</t>
  </si>
  <si>
    <t>II.20</t>
  </si>
  <si>
    <t>ул. Шейново;</t>
  </si>
  <si>
    <t>II.21</t>
  </si>
  <si>
    <t>ул. 16 до № 16;</t>
  </si>
  <si>
    <t>II.22</t>
  </si>
  <si>
    <t>ул. Юрий Гагарин</t>
  </si>
  <si>
    <t>II.23</t>
  </si>
  <si>
    <t>ул. Слънчева скала (ДКСИ)</t>
  </si>
  <si>
    <t>II.24</t>
  </si>
  <si>
    <t>ул. Добруджа</t>
  </si>
  <si>
    <t>II.25</t>
  </si>
  <si>
    <t>ул. Иван Вазов</t>
  </si>
  <si>
    <t>II.26</t>
  </si>
  <si>
    <t>ул. Копривщица</t>
  </si>
  <si>
    <t>II.27</t>
  </si>
  <si>
    <t>ул. Кракра, от №17 до № 41</t>
  </si>
  <si>
    <t>II.28</t>
  </si>
  <si>
    <t>ул. Марица</t>
  </si>
  <si>
    <t>II.29</t>
  </si>
  <si>
    <t>ул. Методи Иванов- Вердикал</t>
  </si>
  <si>
    <t>II.30</t>
  </si>
  <si>
    <t>ул. Момина сълза</t>
  </si>
  <si>
    <t>II.31</t>
  </si>
  <si>
    <t>ул. Москва</t>
  </si>
  <si>
    <t>II.32</t>
  </si>
  <si>
    <t>ул. Райко Даскалов- Вердикал</t>
  </si>
  <si>
    <t>II.33</t>
  </si>
  <si>
    <t>ул. Родина</t>
  </si>
  <si>
    <t>II.34</t>
  </si>
  <si>
    <t>ул. Свобода</t>
  </si>
  <si>
    <t>II.35</t>
  </si>
  <si>
    <t>ул. Слънчев бряг</t>
  </si>
  <si>
    <t>II.36</t>
  </si>
  <si>
    <t>ул. Странджа</t>
  </si>
  <si>
    <t>II.37</t>
  </si>
  <si>
    <t>ул. Тракия</t>
  </si>
  <si>
    <t>II.38</t>
  </si>
  <si>
    <t>ул. Търнов рид</t>
  </si>
  <si>
    <t>II.39</t>
  </si>
  <si>
    <t>ул. Христо Ботев</t>
  </si>
  <si>
    <t>II.40</t>
  </si>
  <si>
    <t>ул. Тунджа-Вердикал</t>
  </si>
  <si>
    <t>II.41</t>
  </si>
  <si>
    <t>ул. Еделвайс, с. Иваняне</t>
  </si>
  <si>
    <t>II.42</t>
  </si>
  <si>
    <t>ул. Св. Св. Кирил и Методи от №1 до № 53, с. Иваняне</t>
  </si>
  <si>
    <t>II.43</t>
  </si>
  <si>
    <t>ул. Булаир</t>
  </si>
  <si>
    <t>II.44</t>
  </si>
  <si>
    <t>ул. Захари Стоянов</t>
  </si>
  <si>
    <t>II.45</t>
  </si>
  <si>
    <t>ул. Ген. Славчев</t>
  </si>
  <si>
    <t>II.46</t>
  </si>
  <si>
    <t>ул. Иларион Макариополски</t>
  </si>
  <si>
    <t>II.47</t>
  </si>
  <si>
    <t>ул. Ягода</t>
  </si>
  <si>
    <t>II.48</t>
  </si>
  <si>
    <t>Пешеходна зона Банкя</t>
  </si>
  <si>
    <t>II.49</t>
  </si>
  <si>
    <t>ул. Еледжик</t>
  </si>
  <si>
    <t>III.</t>
  </si>
  <si>
    <t>Вътрешно квартални улици</t>
  </si>
  <si>
    <t>III.1</t>
  </si>
  <si>
    <t>ул. Ангел Кънчев до №27</t>
  </si>
  <si>
    <t>III.2</t>
  </si>
  <si>
    <t>ул. Ахелой</t>
  </si>
  <si>
    <t>III.3</t>
  </si>
  <si>
    <t>ул. Балчик</t>
  </si>
  <si>
    <t>III.4</t>
  </si>
  <si>
    <t>ул. Беласица;</t>
  </si>
  <si>
    <t>III.5</t>
  </si>
  <si>
    <t>ул. Бенковски до №25;</t>
  </si>
  <si>
    <t>III.6</t>
  </si>
  <si>
    <t>ул. Божур</t>
  </si>
  <si>
    <t>III.7</t>
  </si>
  <si>
    <t>ул. Братя Миладинови;</t>
  </si>
  <si>
    <t>III.8</t>
  </si>
  <si>
    <t>ул. Вл. Марков;</t>
  </si>
  <si>
    <t>III.9</t>
  </si>
  <si>
    <t>ул. Вършец;</t>
  </si>
  <si>
    <t>III.10</t>
  </si>
  <si>
    <t>ул. Гергина</t>
  </si>
  <si>
    <t>III.11</t>
  </si>
  <si>
    <t>ул. Гургулят;</t>
  </si>
  <si>
    <t>III.12</t>
  </si>
  <si>
    <t>ул. Добри Войников;</t>
  </si>
  <si>
    <t>III.13</t>
  </si>
  <si>
    <t>ул. 20-ти април</t>
  </si>
  <si>
    <t>III.14</t>
  </si>
  <si>
    <t>ул. Еделвайс /кв. Изгрев/</t>
  </si>
  <si>
    <t>III.15</t>
  </si>
  <si>
    <t>ул. Цар Калоян;</t>
  </si>
  <si>
    <t>III.16</t>
  </si>
  <si>
    <t>ул. Кресна</t>
  </si>
  <si>
    <t>III.17</t>
  </si>
  <si>
    <t>ул. Листопад</t>
  </si>
  <si>
    <t>III.18</t>
  </si>
  <si>
    <t>ул. Лом /кв.Свети Стефан/</t>
  </si>
  <si>
    <t>III.19</t>
  </si>
  <si>
    <t>ул. Люлин</t>
  </si>
  <si>
    <t>III.20</t>
  </si>
  <si>
    <t>ул. Несебър</t>
  </si>
  <si>
    <t>III.21</t>
  </si>
  <si>
    <t>ул. Отец Паисий;</t>
  </si>
  <si>
    <t>III.22</t>
  </si>
  <si>
    <t>ул. Патриарх Евтимий;</t>
  </si>
  <si>
    <t>III.23</t>
  </si>
  <si>
    <t>ул. Персенк;</t>
  </si>
  <si>
    <t>III.24</t>
  </si>
  <si>
    <t>ул. Пирин;</t>
  </si>
  <si>
    <t>III.25</t>
  </si>
  <si>
    <t>ул. Пирот;</t>
  </si>
  <si>
    <t>III.26</t>
  </si>
  <si>
    <t>ул. Поморие</t>
  </si>
  <si>
    <t>III.27</t>
  </si>
  <si>
    <t>ул. Преслав;</t>
  </si>
  <si>
    <t>III.28</t>
  </si>
  <si>
    <t>ул. Пролет;</t>
  </si>
  <si>
    <t>III.29</t>
  </si>
  <si>
    <t>ул. П.Яворов;</t>
  </si>
  <si>
    <t>III.30</t>
  </si>
  <si>
    <t>ул. Ралово</t>
  </si>
  <si>
    <t>III.31</t>
  </si>
  <si>
    <t>ул. Станислав Стратиев от ул.Жан дьо Лафонтен до ул.Свилен Миланов</t>
  </si>
  <si>
    <t>III.32</t>
  </si>
  <si>
    <t>ул. Теменуга</t>
  </si>
  <si>
    <t>III.33</t>
  </si>
  <si>
    <t>ул. Трапезица от №16 до №50;</t>
  </si>
  <si>
    <t>III.34</t>
  </si>
  <si>
    <t>ул. Шипка</t>
  </si>
  <si>
    <t>III.35</t>
  </si>
  <si>
    <t>ул. Хр. Смирненски от№20 до края</t>
  </si>
  <si>
    <t>III.36</t>
  </si>
  <si>
    <t>ул. Хъшове кв. Изгрев</t>
  </si>
  <si>
    <t>III.37</t>
  </si>
  <si>
    <t>ул. Янтра до ул.Гергина;</t>
  </si>
  <si>
    <t>III.38</t>
  </si>
  <si>
    <t>ул. Венера</t>
  </si>
  <si>
    <t>III.39</t>
  </si>
  <si>
    <t>ул. Ерма</t>
  </si>
  <si>
    <t>III.40</t>
  </si>
  <si>
    <t>ул. Гео Милев</t>
  </si>
  <si>
    <t>III.41</t>
  </si>
  <si>
    <t>ул. Железничарска</t>
  </si>
  <si>
    <t>III.42</t>
  </si>
  <si>
    <t>ул. Здравец</t>
  </si>
  <si>
    <t>III.43</t>
  </si>
  <si>
    <t>ул. Зора</t>
  </si>
  <si>
    <t>III.44</t>
  </si>
  <si>
    <t>ул. Искра</t>
  </si>
  <si>
    <t>III.45</t>
  </si>
  <si>
    <t>ул. Кукувица</t>
  </si>
  <si>
    <t>III.46</t>
  </si>
  <si>
    <t>ул. Латинка</t>
  </si>
  <si>
    <t>III.47</t>
  </si>
  <si>
    <t>ул. П.Волов</t>
  </si>
  <si>
    <t>III.48</t>
  </si>
  <si>
    <t>ул. Републиканска</t>
  </si>
  <si>
    <t>III.49</t>
  </si>
  <si>
    <t>ул. Рила</t>
  </si>
  <si>
    <t>III.50</t>
  </si>
  <si>
    <t>ул. Ропотамо /вилната зона на гр. Банкя/</t>
  </si>
  <si>
    <t>III.51</t>
  </si>
  <si>
    <t>ул. Роза;</t>
  </si>
  <si>
    <t>III.52</t>
  </si>
  <si>
    <t>ул. Славейче</t>
  </si>
  <si>
    <t>III.53</t>
  </si>
  <si>
    <t>ул. Средна Гора</t>
  </si>
  <si>
    <t>III.54</t>
  </si>
  <si>
    <t>ул. Тинтява</t>
  </si>
  <si>
    <t>III.55</t>
  </si>
  <si>
    <t>ул. Хемус до ул. Латинка,в.з. гр. Банкя</t>
  </si>
  <si>
    <t>III.56</t>
  </si>
  <si>
    <t>ул. Явор</t>
  </si>
  <si>
    <t>III.57</t>
  </si>
  <si>
    <t>ул. Ясен</t>
  </si>
  <si>
    <t>III.58</t>
  </si>
  <si>
    <t>ул. Авлига /кв. Изгрев/</t>
  </si>
  <si>
    <t>III.59</t>
  </si>
  <si>
    <t>ул. Ангел Каралийчев кв. Изгрев</t>
  </si>
  <si>
    <t>III.60</t>
  </si>
  <si>
    <t>ул. Блян кв. Изгрев</t>
  </si>
  <si>
    <t>III.61</t>
  </si>
  <si>
    <t>ул. Васил Петлешков /кв. Изгрев/</t>
  </si>
  <si>
    <t>III.62</t>
  </si>
  <si>
    <t>ул. Горски път /кв. Изгрев/</t>
  </si>
  <si>
    <t>III.63</t>
  </si>
  <si>
    <t>ул. Елиса кв. Изгрев</t>
  </si>
  <si>
    <t>III.64</t>
  </si>
  <si>
    <t>ул. Лотос /кв. Изгрев/</t>
  </si>
  <si>
    <t>III.65</t>
  </si>
  <si>
    <t>ул. Петко Каравелов кв. Изгрев</t>
  </si>
  <si>
    <t>III.66</t>
  </si>
  <si>
    <t>ул. Милениум кв. Изгрев</t>
  </si>
  <si>
    <t>III.67</t>
  </si>
  <si>
    <t>ул. Мусала;кв. Изгрев</t>
  </si>
  <si>
    <t>III.68</t>
  </si>
  <si>
    <t>ул. Невен кв. Изгрев</t>
  </si>
  <si>
    <t>III.69</t>
  </si>
  <si>
    <t>ул. Некрасов кв. Изгрев</t>
  </si>
  <si>
    <t>III.70</t>
  </si>
  <si>
    <t>ул. Перуника /кв. Изгрев/</t>
  </si>
  <si>
    <t>III.71</t>
  </si>
  <si>
    <t>ул. Секвоя /кв. Изгрев/</t>
  </si>
  <si>
    <t>III.72</t>
  </si>
  <si>
    <t>ул. Хан Аспарух кв. Изгрев</t>
  </si>
  <si>
    <t>III.73</t>
  </si>
  <si>
    <t>ул. Бели брег /кв. Бели брег/</t>
  </si>
  <si>
    <t>III.74</t>
  </si>
  <si>
    <t>ул. Летоструй кв. Бели брег</t>
  </si>
  <si>
    <t>III.75</t>
  </si>
  <si>
    <t>ул. Радост кв. Бели брег</t>
  </si>
  <si>
    <t>III.76</t>
  </si>
  <si>
    <t>ул. Рудозем /кв. Бели брег/</t>
  </si>
  <si>
    <t>III.77</t>
  </si>
  <si>
    <t>ул. Баба Тонка кв. Бели брег</t>
  </si>
  <si>
    <t>III.78</t>
  </si>
  <si>
    <t>ул. Сердика /кв. Бели брег/</t>
  </si>
  <si>
    <t>III.79</t>
  </si>
  <si>
    <t>ул. Арбанаси кв. Градоман</t>
  </si>
  <si>
    <t>III.80</t>
  </si>
  <si>
    <t>ул. Детелина кв. Градоман</t>
  </si>
  <si>
    <t>III.81</t>
  </si>
  <si>
    <t>ул. Заря кв. Градоман</t>
  </si>
  <si>
    <t>III.82</t>
  </si>
  <si>
    <t>ул. Мальовица кв. Градоман</t>
  </si>
  <si>
    <t>III.83</t>
  </si>
  <si>
    <t>ул. Мусала;кв. Градоман</t>
  </si>
  <si>
    <t>III.84</t>
  </si>
  <si>
    <t>ул. Нарцис кв. Градоман</t>
  </si>
  <si>
    <t>III.85</t>
  </si>
  <si>
    <t>ул. Огражден;кв. Градоман</t>
  </si>
  <si>
    <t>III.86</t>
  </si>
  <si>
    <t>ул. Приморско;кв. Градоман</t>
  </si>
  <si>
    <t>III.87</t>
  </si>
  <si>
    <t>ул. Роден кът кв. Градоман</t>
  </si>
  <si>
    <t>III.88</t>
  </si>
  <si>
    <t>ул. Струма;кв. Градоман</t>
  </si>
  <si>
    <t>III.89</t>
  </si>
  <si>
    <t>ул. Хан Омуртаг;кв. Градоман</t>
  </si>
  <si>
    <t>III.90</t>
  </si>
  <si>
    <t>ул. Хан Крум;кв. Градоман</t>
  </si>
  <si>
    <t>III.91</t>
  </si>
  <si>
    <t>ул. Бряст /кв. Вердикал/</t>
  </si>
  <si>
    <t>III.92</t>
  </si>
  <si>
    <t>ул. Бреза;кв. Вердикал</t>
  </si>
  <si>
    <t>III.93</t>
  </si>
  <si>
    <t>ул. Камчия кв. Вердикал</t>
  </si>
  <si>
    <t>III.94</t>
  </si>
  <si>
    <t>ул. Карамфил /кв. Вердикал/</t>
  </si>
  <si>
    <t>III.95</t>
  </si>
  <si>
    <t>ул. Малина;кв. Вердикал</t>
  </si>
  <si>
    <t>III.96</t>
  </si>
  <si>
    <t>ул. Окол до №69 /кв. Вердикал/</t>
  </si>
  <si>
    <t>III.97</t>
  </si>
  <si>
    <t>ул. Орех кв. Вердикал</t>
  </si>
  <si>
    <t>III.98</t>
  </si>
  <si>
    <t>ул. Плиска /кв. Вердикал/</t>
  </si>
  <si>
    <t>III.99</t>
  </si>
  <si>
    <t>ул. Петър Никифоров /кв. Вердикал/</t>
  </si>
  <si>
    <t>III.100</t>
  </si>
  <si>
    <t>ул. Пожаревски път;кв. Вердикал</t>
  </si>
  <si>
    <t>III.101</t>
  </si>
  <si>
    <t>ул. Ручей до №37 /кв. Вердикал/</t>
  </si>
  <si>
    <t>III.102</t>
  </si>
  <si>
    <t>ул. Скакач кв. Вердикал</t>
  </si>
  <si>
    <t>III.103</t>
  </si>
  <si>
    <t>ул. Свилен Миланов /кв. Вердикал/</t>
  </si>
  <si>
    <t>III.104</t>
  </si>
  <si>
    <t>ул. Язовирски път кв. Вердикал</t>
  </si>
  <si>
    <t>III.105</t>
  </si>
  <si>
    <t>ул. Алеко Константинов /кв. Михайлово/</t>
  </si>
  <si>
    <t>III.106</t>
  </si>
  <si>
    <t>ул. Габър кв. Михайлово</t>
  </si>
  <si>
    <t>III.107</t>
  </si>
  <si>
    <t>ул. Гоце Делчев /кв. Михайлово/</t>
  </si>
  <si>
    <t>III.108</t>
  </si>
  <si>
    <t>ул. Даме Груев кв. Михайлово</t>
  </si>
  <si>
    <t>III.109</t>
  </si>
  <si>
    <t>ул. Димчо Дебелянов;кв. Михайлово</t>
  </si>
  <si>
    <t>III.110</t>
  </si>
  <si>
    <t>ул. Зорница кв. Михайлово</t>
  </si>
  <si>
    <t>III.111</t>
  </si>
  <si>
    <t>ул. Излет кв. Михайлово</t>
  </si>
  <si>
    <t>III.112</t>
  </si>
  <si>
    <t>ул. Иглика кв. Михайлово</t>
  </si>
  <si>
    <t>III.113</t>
  </si>
  <si>
    <t>ул. Йордан Йовков;кв. Михайлово</t>
  </si>
  <si>
    <t>III.114</t>
  </si>
  <si>
    <t>ул. Китката /кв. Михайлово/</t>
  </si>
  <si>
    <t>III.115</t>
  </si>
  <si>
    <t>ул. Хр. Ясенов /кв. Михайлово/</t>
  </si>
  <si>
    <t>III.116</t>
  </si>
  <si>
    <t>ул. Любен Каравелов;кв. Михайлово</t>
  </si>
  <si>
    <t>III.117</t>
  </si>
  <si>
    <t>ул. Топлийка кв. Михайлово</t>
  </si>
  <si>
    <t>III.118</t>
  </si>
  <si>
    <t>ул. 7 кв. Михайлово</t>
  </si>
  <si>
    <t>III.119</t>
  </si>
  <si>
    <t>ул. Богданов дол; с.Иваняне</t>
  </si>
  <si>
    <t>III.120</t>
  </si>
  <si>
    <t>ул. Вардар с.Иваняне</t>
  </si>
  <si>
    <t>III.121</t>
  </si>
  <si>
    <t>ул. Вит /с. Иваняне/</t>
  </si>
  <si>
    <t>III.122</t>
  </si>
  <si>
    <t>ул. Връх Богдан с.Иваняне</t>
  </si>
  <si>
    <t>III.123</t>
  </si>
  <si>
    <t>ул. Дунав с.Иваняне</t>
  </si>
  <si>
    <t>III.124</t>
  </si>
  <si>
    <t>ул. Кокиче /с. Иваняне/</t>
  </si>
  <si>
    <t>III.125</t>
  </si>
  <si>
    <t>ул. Осогово;с.Иваняне</t>
  </si>
  <si>
    <t>III.126</t>
  </si>
  <si>
    <t>ул. Родопи /с. Иваняне/</t>
  </si>
  <si>
    <t>III.127</t>
  </si>
  <si>
    <t>ул. Силистра с.Иваняне</t>
  </si>
  <si>
    <t>III.128</t>
  </si>
  <si>
    <t>ул. Струма;с.Иваняне</t>
  </si>
  <si>
    <t>III.129</t>
  </si>
  <si>
    <t>ул. Тимок с.Иваняне</t>
  </si>
  <si>
    <t>III.130</t>
  </si>
  <si>
    <t>ул. Търново /с. Иваняне/</t>
  </si>
  <si>
    <t>III.131</t>
  </si>
  <si>
    <t>ул. Хемус /с. Иваняне/</t>
  </si>
  <si>
    <t>III.132</t>
  </si>
  <si>
    <t>ул. Черни връх с.Иваняне</t>
  </si>
  <si>
    <t>III.133</t>
  </si>
  <si>
    <t>ул. Чайка;с.Иваняне</t>
  </si>
  <si>
    <t>III.134</t>
  </si>
  <si>
    <t>ул. Старо село с.Клисура</t>
  </si>
  <si>
    <t>III.135</t>
  </si>
  <si>
    <t>ул.Даскал Мито с.Клисура</t>
  </si>
  <si>
    <t>III.136</t>
  </si>
  <si>
    <t>ул.Поп Иван с.Клисура</t>
  </si>
  <si>
    <t>III.137</t>
  </si>
  <si>
    <t>ул.Благоденствие с.Клисура</t>
  </si>
  <si>
    <t>III.138</t>
  </si>
  <si>
    <t>ул.Плоча с.Клисура</t>
  </si>
  <si>
    <t>III.139</t>
  </si>
  <si>
    <t>ул. Панорама с.Клисура</t>
  </si>
  <si>
    <t>III.140</t>
  </si>
  <si>
    <t>ул. Княз Борис I от №32</t>
  </si>
  <si>
    <t>III.141</t>
  </si>
  <si>
    <t>ул. Аврамица с.Клисура</t>
  </si>
  <si>
    <t>III.142</t>
  </si>
  <si>
    <t>ул. Космонавт кв. Изгрев</t>
  </si>
  <si>
    <t>III.143</t>
  </si>
  <si>
    <t>ул. Кочо Честименски кв. Изгрев</t>
  </si>
  <si>
    <t>III.144</t>
  </si>
  <si>
    <t>ул. Щетеница с.Клисура</t>
  </si>
  <si>
    <t>III.145</t>
  </si>
  <si>
    <t>ул. Васил Левски</t>
  </si>
  <si>
    <t>III.146</t>
  </si>
  <si>
    <t>ул. Вискяр</t>
  </si>
  <si>
    <t>III.147</t>
  </si>
  <si>
    <t>ул. Ивайло</t>
  </si>
  <si>
    <t>III.148</t>
  </si>
  <si>
    <t>ул. Созопол</t>
  </si>
  <si>
    <t>III.149</t>
  </si>
  <si>
    <t>ул. Синеморец</t>
  </si>
  <si>
    <t>III.150</t>
  </si>
  <si>
    <t>ул. Знеполе</t>
  </si>
  <si>
    <t>III.151</t>
  </si>
  <si>
    <t>ул. Вежен</t>
  </si>
  <si>
    <t>III.152</t>
  </si>
  <si>
    <t>ул. Спутник</t>
  </si>
  <si>
    <t>III.153</t>
  </si>
  <si>
    <t>ул. Чавдарица кв.Изгрев</t>
  </si>
  <si>
    <t>III.154</t>
  </si>
  <si>
    <t>ул. Арх. Атанас Агуро кв. Изгрев</t>
  </si>
  <si>
    <t>III.155</t>
  </si>
  <si>
    <t>ул. Тодор Каблешков кв. Изгрев</t>
  </si>
  <si>
    <t>III.156</t>
  </si>
  <si>
    <t>ул. Никола Обретенов кв. Бели брег</t>
  </si>
  <si>
    <t>III.157</t>
  </si>
  <si>
    <t>ул. Боримечката кв. Бели брег</t>
  </si>
  <si>
    <t>III.158</t>
  </si>
  <si>
    <t>ул. Астра кв. Градоман</t>
  </si>
  <si>
    <t>III.159</t>
  </si>
  <si>
    <t>ул. Хан Кардам кв. Градоман</t>
  </si>
  <si>
    <t>III.160</t>
  </si>
  <si>
    <t>ул. Родолюбие кв. Вердикал</t>
  </si>
  <si>
    <t>III.161</t>
  </si>
  <si>
    <t>ул. Реката кв. Вердикал</t>
  </si>
  <si>
    <t>III.162</t>
  </si>
  <si>
    <t>ул. Липа кв. Вердикал</t>
  </si>
  <si>
    <t>III.163</t>
  </si>
  <si>
    <t>ул. Ручай кв. Михайлово</t>
  </si>
  <si>
    <t>III.164</t>
  </si>
  <si>
    <t>ул.Какач с. Иваняве</t>
  </si>
  <si>
    <t>III.165</t>
  </si>
  <si>
    <t>ул. Плана с.Иваняне</t>
  </si>
  <si>
    <t>III.166</t>
  </si>
  <si>
    <t>ул. Ледник с.Иваняне</t>
  </si>
  <si>
    <t>III.167</t>
  </si>
  <si>
    <t>ул. Орлово гнездо с.Иваняне</t>
  </si>
  <si>
    <t>III.168</t>
  </si>
  <si>
    <t>ул. Хърсово с.Иваняне</t>
  </si>
  <si>
    <t>III.169</t>
  </si>
  <si>
    <t>ул. Лале; в.з. Банкя</t>
  </si>
  <si>
    <t>III.170</t>
  </si>
  <si>
    <t>ул. Родопчанка; с. Иваняне</t>
  </si>
  <si>
    <t>III.171</t>
  </si>
  <si>
    <t>ул. Стрелиция с. Иваняне</t>
  </si>
  <si>
    <t>III.172</t>
  </si>
  <si>
    <t>ул. Бриз кв. Бели брег</t>
  </si>
  <si>
    <t>Общо за района:</t>
  </si>
  <si>
    <t>обекти на почистване</t>
  </si>
  <si>
    <t>Местонахождение</t>
  </si>
  <si>
    <t>Адрес</t>
  </si>
  <si>
    <t>Броя</t>
  </si>
  <si>
    <t>Дължина</t>
  </si>
  <si>
    <t>Ширина</t>
  </si>
  <si>
    <t>Ръчно обработване на тротоарите чрез разпръскване на смеси натриев хлорид</t>
  </si>
  <si>
    <t>Ръчно почистване от сняг и стъргане на отъпкан сняг и лед</t>
  </si>
  <si>
    <t>Ръчно обработване на тротоарите, подходи към подлези и метростанции, пасарелки, надлези, спирки на МГТ, велоалеи и др., чрез разпръскване на смеси на NaCl с CaCl2 или MgCl2</t>
  </si>
  <si>
    <t>Ръчно почистване на тротоари, подходи към подлези и метростанции, пасарелки, надлези, спирки на МГТ, велоалеи и други места за обществено ползване от сняг и лед без разпръскване на смеси /реагенти/ пр</t>
  </si>
  <si>
    <t>Механизирано почистване от сняг на тротоари, пешеходни зони, велоалеи и други места за обществено ползване със специална малогабаритна техника с плуг и устроиство за разпръскване на натриев хлорид</t>
  </si>
  <si>
    <t>Почистване на подлези - ръчно почистване от сняг и стъргане на утъпкан лед</t>
  </si>
  <si>
    <t>Почистване на подлези - механизирано почистване на сняг</t>
  </si>
  <si>
    <t>Почистване на подлези - ръчно разпръскване на смеси</t>
  </si>
  <si>
    <t>Механизирано почистване от сняг на тротоари, пешеходни зони, велоалеи и др. места със специализирана малогабаритна техника с плуг и устройство за разпръскване на смес на NaCl и CaCl2 или MgCl2</t>
  </si>
  <si>
    <t>IV.</t>
  </si>
  <si>
    <t>Спирки МГТ</t>
  </si>
  <si>
    <t>IV.1</t>
  </si>
  <si>
    <t>Автобусна спирка - Площад "Банкя" - 2 броя (20/2 м)</t>
  </si>
  <si>
    <t>IV.2</t>
  </si>
  <si>
    <t>ул. Александър Стамболийски</t>
  </si>
  <si>
    <t>Автобусна спирка - ул. А. Стамболийски - Аптеката - 2 броя (20/1.5 м)</t>
  </si>
  <si>
    <t>IV.3</t>
  </si>
  <si>
    <t>Автобусна спирка - ул. А. Стамболийски №19 - 2 броя (20/1.5 м)</t>
  </si>
  <si>
    <t>IV.4</t>
  </si>
  <si>
    <t>Автобусна спирка - ул. А. Стамболийски №51 - 2 броя (20/1.5 м)</t>
  </si>
  <si>
    <t>IV.5</t>
  </si>
  <si>
    <t>Автобусна спирка - ул. А. Стамболийски №110 - 2 броя (20/1.5 м)</t>
  </si>
  <si>
    <t>IV.6</t>
  </si>
  <si>
    <t>IV.7</t>
  </si>
  <si>
    <t>ул. Никола Й. Вапцаров</t>
  </si>
  <si>
    <t>Автобусна спирка - ул. Н.Й. Вапцаров №11 - 2 броя (20/1.5 м)</t>
  </si>
  <si>
    <t>IV.8</t>
  </si>
  <si>
    <t>Автобусна спирка - ул. Н.Й. Вапцаров №25 - 2 броя (20/1.5 м)</t>
  </si>
  <si>
    <t>IV.9</t>
  </si>
  <si>
    <t>Автобусна спирка - ул. Н.Й. Вапцаров №47 - 1 брой (20/1.5 м)</t>
  </si>
  <si>
    <t>IV.10</t>
  </si>
  <si>
    <t>Автобусна спирка - ул. Н.Й. Вапцаров №72 - 2 броя (20/1.5 м)</t>
  </si>
  <si>
    <t>IV.11</t>
  </si>
  <si>
    <t>Автобусна спирка - ул. Н.Й. Вапцаров №91 - 2 броя (20/1.5 м)</t>
  </si>
  <si>
    <t>IV.12</t>
  </si>
  <si>
    <t>Автобусна спирка - ул. Н.Й. Вапцаров №78А - 1 брой (20/1.5 м)</t>
  </si>
  <si>
    <t>IV.13</t>
  </si>
  <si>
    <t>ул. Св. Св. Кирил и Методий</t>
  </si>
  <si>
    <t>Автобусна спирка - ул. Кирил и Методи и ул. Стара планина - 2 броя (20/1.5 м)</t>
  </si>
  <si>
    <t>IV.14</t>
  </si>
  <si>
    <t>бул. Варна</t>
  </si>
  <si>
    <t>Автобусна спирка - бул. Варна бив. ТКЗС - 1 брой (20/1.5 м)</t>
  </si>
  <si>
    <t>IV.15</t>
  </si>
  <si>
    <t>Автобусна спирка - бул. Варна-хотел "Банкя Палас" - 1 брой (20/1.5 м)</t>
  </si>
  <si>
    <t>IV.16</t>
  </si>
  <si>
    <t>Автобусна спирка - бул. Варна-военен блок - 2 броя (20/1.5 м)</t>
  </si>
  <si>
    <t>IV.17</t>
  </si>
  <si>
    <t>Автобусна спирка - бул. Варна № 182 - 2 броя (20/1.5 м)</t>
  </si>
  <si>
    <t>IV.18</t>
  </si>
  <si>
    <t>Автобусна спирка - Вердикал площада - 2 броя (20/1.5 м)</t>
  </si>
  <si>
    <t>IV.19</t>
  </si>
  <si>
    <t>Автобусна спирка - Клисура-старите кошари - 2 броя (20/1.5 м)</t>
  </si>
  <si>
    <t>IV.20</t>
  </si>
  <si>
    <t>Автобусна спирка - м. Щетеница - 1 брой (20/1.5 м)</t>
  </si>
  <si>
    <t>IV.21</t>
  </si>
  <si>
    <t>Автобусна спирка - м. Щетеница - 1 брой (20/3.25)</t>
  </si>
  <si>
    <t>IV.22</t>
  </si>
  <si>
    <t>Автобусна спирка - с. Клисура-кметството - 2 броя (20/1.5 м)</t>
  </si>
  <si>
    <t>IV.23</t>
  </si>
  <si>
    <t>Автобусна спирка - с. Клисура - 1 брой (20/3.25 м)</t>
  </si>
  <si>
    <t>IV.24</t>
  </si>
  <si>
    <t>ул. Царибродска</t>
  </si>
  <si>
    <t>Автобусна спирка - ул. Царибродска - 78 СОУ - 1 брой (20/1.5 м)</t>
  </si>
  <si>
    <t>IV.25</t>
  </si>
  <si>
    <t>ул. Стефан Стамболов</t>
  </si>
  <si>
    <t>Автобусна спирка - ул. Ст.Стамболов - МВР санаториум - 1 брой (20/3.25 м)</t>
  </si>
  <si>
    <t>IV.26</t>
  </si>
  <si>
    <t>Автобусна спирка - ул. Ст.Стамболов - стадиона - 2 броя (20/1.5 м)</t>
  </si>
  <si>
    <t>IV.27</t>
  </si>
  <si>
    <t>Автобусна спирка - ул. Ст.Стамболов - прелеза - 2 броя (20/1.5 м)</t>
  </si>
  <si>
    <t>IV.28</t>
  </si>
  <si>
    <t>Автобусна спирка - ул. Ст.Стамболов - фабриката - 2 броя (20/1.5 м)</t>
  </si>
  <si>
    <t>IV.29</t>
  </si>
  <si>
    <t>Автобусна спирка - ул. Ст.Стамболов - минерална вода - 2 броя (20/1.5 м)</t>
  </si>
  <si>
    <t>IV.30</t>
  </si>
  <si>
    <t>ул. Цар Освободител</t>
  </si>
  <si>
    <t>Автобусна спирка - ул. Освободител№1 - 2 броя (20/1.5 м)</t>
  </si>
  <si>
    <t>IV.31</t>
  </si>
  <si>
    <t>Автобусна спирка - ул. Освободител - Софиягаз - 2 броя (20/1.5 м)</t>
  </si>
  <si>
    <t>IV.32</t>
  </si>
  <si>
    <t>Автобусна спирка - ул. Освободител - стадиона - 2 броя (20/1.5 м)</t>
  </si>
  <si>
    <t>IV.33</t>
  </si>
  <si>
    <t>Автобусна спирка - ул. Освободител - ул. Космонавт - 2 броя (20/1.5 м)</t>
  </si>
  <si>
    <t>IV.34</t>
  </si>
  <si>
    <t>ул. София</t>
  </si>
  <si>
    <t>Автобусна спирка - ул. София - газстанция - 2 броя (20/1.5 м)</t>
  </si>
  <si>
    <t>IV.35</t>
  </si>
  <si>
    <t>Автобусна спирка - ул. София - ул. Горски път - 2 броя (20/1.5 м)</t>
  </si>
  <si>
    <t>IV.36</t>
  </si>
  <si>
    <t>Автобусна спирка - ул. София - Хлебозавода - 2 броя (20/1.5 м)</t>
  </si>
  <si>
    <t>IV.37</t>
  </si>
  <si>
    <t>Автобусна спирка - ул. София - Кенди - 2 броя (20/1.5 м)</t>
  </si>
  <si>
    <t>IV.38</t>
  </si>
  <si>
    <t>ул. Иванянско шосе</t>
  </si>
  <si>
    <t>Автобусна спирка - ул. Иванянско шосе - склада - 2 броя (20/1.5 м)</t>
  </si>
  <si>
    <t>IV.39</t>
  </si>
  <si>
    <t>Автобусна спирка - ул. Св. Кирил и Методи, с. Иваняне-площада- 2 броя (20/1.5 м)</t>
  </si>
  <si>
    <t>IV.40</t>
  </si>
  <si>
    <t>Автобусна спирка - ул. Св. Кирил и Методи, с. Иваняне - сп. По желание - 1 брой (20/1.5 м)</t>
  </si>
  <si>
    <t>IV.41</t>
  </si>
  <si>
    <t>ул. Цар Симеон</t>
  </si>
  <si>
    <t>Автобусна спирка - ул. Цар Симеон - Снежен рай - 2 броя (20/1.5 м)</t>
  </si>
  <si>
    <t>IV.42</t>
  </si>
  <si>
    <t>Автобусна спирка - ул. Цар Симеон № 80 - 2 броя (20/1.5 м)</t>
  </si>
  <si>
    <t>IV.43</t>
  </si>
  <si>
    <t>Автобусна спирка - ул. Цар Симеон № 100 - 2 броя (20/1.5 м)</t>
  </si>
  <si>
    <t>IV.44</t>
  </si>
  <si>
    <t>Автобусна спирка - ул. Цар Симеон № 134 - 2 броя (20/1.5 м)</t>
  </si>
  <si>
    <t>IV.45</t>
  </si>
  <si>
    <t>ул. Кокиче</t>
  </si>
  <si>
    <t>Автобусна спирка - ул. Кокиче - 1 брой (20/1.5 м)</t>
  </si>
  <si>
    <t>V.</t>
  </si>
  <si>
    <t>Тротоари</t>
  </si>
  <si>
    <t>V.1</t>
  </si>
  <si>
    <t>ул. Петко Д. Петков</t>
  </si>
  <si>
    <t>V.2</t>
  </si>
  <si>
    <t>V.3</t>
  </si>
  <si>
    <t>V.4</t>
  </si>
  <si>
    <t>ул .Цар Симеон</t>
  </si>
  <si>
    <t>V.5</t>
  </si>
  <si>
    <t>V.6</t>
  </si>
  <si>
    <t>ул .Ал. Стамболийски</t>
  </si>
  <si>
    <t>V.7</t>
  </si>
  <si>
    <t>ул .Кирил и Методий</t>
  </si>
  <si>
    <t>V.8</t>
  </si>
  <si>
    <t>ул. Восток-2</t>
  </si>
  <si>
    <t>V.9</t>
  </si>
  <si>
    <t>ул. Сливница</t>
  </si>
  <si>
    <t>ул .Сливница</t>
  </si>
  <si>
    <t>V.10</t>
  </si>
  <si>
    <t>ул .Иван Вазов</t>
  </si>
  <si>
    <t>V.11</t>
  </si>
  <si>
    <t>ул. Княз Борис I</t>
  </si>
  <si>
    <t>ул. Княз Борис І</t>
  </si>
  <si>
    <t>V.12</t>
  </si>
  <si>
    <t>ул. Майор Коста Паница</t>
  </si>
  <si>
    <t>V.13</t>
  </si>
  <si>
    <t>ул. Цанко Церковски</t>
  </si>
  <si>
    <t>ул .Цанко Церковски</t>
  </si>
  <si>
    <t>V.14</t>
  </si>
  <si>
    <t>ул. Лутраки</t>
  </si>
  <si>
    <t>V.15</t>
  </si>
  <si>
    <t>опасни и стръмни участъци</t>
  </si>
  <si>
    <t>Име на улицата</t>
  </si>
  <si>
    <t>Зимна обработка на опасни и стръмни участъци на булеварди, улици, мостове и кръстовища</t>
  </si>
  <si>
    <t>VI.</t>
  </si>
  <si>
    <t>VI.1</t>
  </si>
  <si>
    <t>ул. Н. Вапцаров</t>
  </si>
  <si>
    <t>VI.2</t>
  </si>
  <si>
    <t>VI.3</t>
  </si>
  <si>
    <t>ул. Кирил и Методий</t>
  </si>
  <si>
    <t>VI.4</t>
  </si>
  <si>
    <t>VI.5</t>
  </si>
  <si>
    <t>VI.6</t>
  </si>
  <si>
    <t>ул Ал.Стамболийски</t>
  </si>
  <si>
    <t>VI.7</t>
  </si>
  <si>
    <t>ул. Бор</t>
  </si>
  <si>
    <t>VI.8</t>
  </si>
  <si>
    <t>VI.9</t>
  </si>
  <si>
    <t>VI.10</t>
  </si>
  <si>
    <t>ул. Жак дьо Лафонтен</t>
  </si>
  <si>
    <t>VI.11</t>
  </si>
  <si>
    <t>VI.12</t>
  </si>
  <si>
    <t>VI.13</t>
  </si>
  <si>
    <t>VI.14</t>
  </si>
  <si>
    <t>ул. Райко Даскалов</t>
  </si>
  <si>
    <t>VI.15</t>
  </si>
  <si>
    <t>VI.16</t>
  </si>
  <si>
    <t>ул. Хисаря</t>
  </si>
  <si>
    <t>VI.17</t>
  </si>
  <si>
    <t>VI.18</t>
  </si>
  <si>
    <t>ул. Тунджа</t>
  </si>
  <si>
    <t>VI.19</t>
  </si>
  <si>
    <t>ул. Янтра</t>
  </si>
  <si>
    <t>VI.20</t>
  </si>
  <si>
    <t>ул. Бенковски</t>
  </si>
  <si>
    <t>VI.21</t>
  </si>
  <si>
    <t>ул. Горски път</t>
  </si>
  <si>
    <t>VI.22</t>
  </si>
  <si>
    <t>ул. Некрасов</t>
  </si>
  <si>
    <t>VI.23</t>
  </si>
  <si>
    <t>ул. Свилен Миланов</t>
  </si>
  <si>
    <t>VI.24</t>
  </si>
  <si>
    <t>ул. Китката /от ул.Зорница до ул.Н.Вапцаров/</t>
  </si>
  <si>
    <t>VI.25</t>
  </si>
  <si>
    <t>ул .Хр.Смирненски /от ул.З.Стоянов до ул.Ал.Стамболийски</t>
  </si>
  <si>
    <t>VI.26</t>
  </si>
  <si>
    <t>ул. Варна №28</t>
  </si>
  <si>
    <t>VI.27</t>
  </si>
  <si>
    <t>ул. Ал. Стамболийски № 56</t>
  </si>
  <si>
    <t>VI.28</t>
  </si>
  <si>
    <t>ул. Иванянско шосе № 6</t>
  </si>
  <si>
    <t>VI.29</t>
  </si>
  <si>
    <t>ул. Разтоварище № 16</t>
  </si>
  <si>
    <t>VI.30</t>
  </si>
  <si>
    <t>ул. Отец Паисий</t>
  </si>
  <si>
    <t>VI.31</t>
  </si>
  <si>
    <t>ул. Цар Освободител № 1</t>
  </si>
  <si>
    <t>VI.32</t>
  </si>
  <si>
    <t>ул. Тимок № 19 /Иваняне/</t>
  </si>
  <si>
    <t>VI.33</t>
  </si>
  <si>
    <t>ул. Хемус №3-5</t>
  </si>
  <si>
    <t>VI.34</t>
  </si>
  <si>
    <t>ул. Мальовица</t>
  </si>
  <si>
    <t>VI.35</t>
  </si>
  <si>
    <t>ул.Кокиче</t>
  </si>
  <si>
    <t>VI.36</t>
  </si>
  <si>
    <t>ул. Слънчева скала /ДКСИ/</t>
  </si>
  <si>
    <t>VI.37</t>
  </si>
  <si>
    <t>ул. Трапезица от № 16 до № 50</t>
  </si>
  <si>
    <t>VI.38</t>
  </si>
  <si>
    <t>ул. Приморско кв. Градоман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</si>
</sst>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\ ##0.00"/>
    <numFmt numFmtId="173" formatCode="0.000"/>
  </numFmts>
  <fonts count="4" x14ac:knownFonts="1">
    <font>
      <sz val="10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2" fontId="1" fillId="0" borderId="1" xfId="0" applyNumberFormat="1" applyFont="1" applyBorder="1" applyAlignment="1">
      <alignment vertical="center" wrapText="1"/>
    </xf>
    <xf numFmtId="173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7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371475</xdr:colOff>
      <xdr:row>2</xdr:row>
      <xdr:rowOff>47625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0"/>
          <a:ext cx="2000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7"/>
  <sheetViews>
    <sheetView tabSelected="1"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4" customWidth="1"/>
    <col min="2" max="2" width="49" customWidth="1"/>
    <col min="6" max="12" width="24.42578125" customWidth="1"/>
  </cols>
  <sheetData>
    <row r="1" spans="1:12" x14ac:dyDescent="0.2">
      <c r="A1" s="8" t="s">
        <v>0</v>
      </c>
      <c r="B1" s="8"/>
      <c r="C1" s="8"/>
    </row>
    <row r="2" spans="1:12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7" spans="1:12" ht="50.1" customHeight="1" x14ac:dyDescent="0.2">
      <c r="A7" s="10" t="s">
        <v>5</v>
      </c>
      <c r="B7" s="10" t="s">
        <v>6</v>
      </c>
      <c r="C7" s="10" t="s">
        <v>7</v>
      </c>
      <c r="D7" s="10" t="s">
        <v>9</v>
      </c>
      <c r="E7" s="10"/>
      <c r="F7" s="10" t="s">
        <v>13</v>
      </c>
      <c r="G7" s="10" t="s">
        <v>16</v>
      </c>
      <c r="H7" s="10" t="s">
        <v>17</v>
      </c>
      <c r="I7" s="10" t="s">
        <v>18</v>
      </c>
      <c r="J7" s="10" t="s">
        <v>19</v>
      </c>
      <c r="K7" s="10" t="s">
        <v>20</v>
      </c>
      <c r="L7" s="10" t="s">
        <v>21</v>
      </c>
    </row>
    <row r="8" spans="1:12" ht="22.7" customHeight="1" x14ac:dyDescent="0.2">
      <c r="A8" s="10"/>
      <c r="B8" s="10"/>
      <c r="C8" s="10"/>
      <c r="D8" s="1" t="s">
        <v>10</v>
      </c>
      <c r="E8" s="1" t="s">
        <v>11</v>
      </c>
      <c r="F8" s="1" t="s">
        <v>14</v>
      </c>
      <c r="G8" s="1" t="s">
        <v>14</v>
      </c>
      <c r="H8" s="1" t="s">
        <v>14</v>
      </c>
      <c r="I8" s="1" t="s">
        <v>14</v>
      </c>
      <c r="J8" s="1" t="s">
        <v>14</v>
      </c>
      <c r="K8" s="1" t="s">
        <v>14</v>
      </c>
      <c r="L8" s="1" t="s">
        <v>14</v>
      </c>
    </row>
    <row r="9" spans="1:12" x14ac:dyDescent="0.2">
      <c r="A9" s="10"/>
      <c r="B9" s="10"/>
      <c r="C9" s="1" t="s">
        <v>8</v>
      </c>
      <c r="D9" s="1" t="s">
        <v>12</v>
      </c>
      <c r="E9" s="1" t="s">
        <v>12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</row>
    <row r="10" spans="1:12" x14ac:dyDescent="0.2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</row>
    <row r="11" spans="1:12" x14ac:dyDescent="0.2">
      <c r="A11" s="3" t="s">
        <v>22</v>
      </c>
      <c r="B11" s="11" t="s">
        <v>23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x14ac:dyDescent="0.2">
      <c r="A12" s="2" t="s">
        <v>24</v>
      </c>
      <c r="B12" s="2" t="s">
        <v>25</v>
      </c>
      <c r="C12" s="2">
        <v>2409</v>
      </c>
      <c r="D12" s="2">
        <v>17051</v>
      </c>
      <c r="E12" s="2">
        <v>5505</v>
      </c>
      <c r="F12" s="5" t="s">
        <v>26</v>
      </c>
      <c r="G12" s="5">
        <v>14.641999999999999</v>
      </c>
      <c r="H12" s="5" t="s">
        <v>26</v>
      </c>
      <c r="I12" s="5" t="s">
        <v>26</v>
      </c>
      <c r="J12" s="5" t="s">
        <v>26</v>
      </c>
      <c r="K12" s="5">
        <v>14.641999999999999</v>
      </c>
      <c r="L12" s="5">
        <v>14.641999999999999</v>
      </c>
    </row>
    <row r="13" spans="1:12" x14ac:dyDescent="0.2">
      <c r="A13" s="2" t="s">
        <v>27</v>
      </c>
      <c r="B13" s="2" t="s">
        <v>28</v>
      </c>
      <c r="C13" s="2">
        <v>291</v>
      </c>
      <c r="D13" s="2">
        <v>1625</v>
      </c>
      <c r="E13" s="2">
        <v>1118</v>
      </c>
      <c r="F13" s="5" t="s">
        <v>26</v>
      </c>
      <c r="G13" s="5">
        <v>1.3340000000000001</v>
      </c>
      <c r="H13" s="5" t="s">
        <v>26</v>
      </c>
      <c r="I13" s="5" t="s">
        <v>26</v>
      </c>
      <c r="J13" s="5" t="s">
        <v>26</v>
      </c>
      <c r="K13" s="5">
        <v>1.3340000000000001</v>
      </c>
      <c r="L13" s="5">
        <v>1.3340000000000001</v>
      </c>
    </row>
    <row r="14" spans="1:12" x14ac:dyDescent="0.2">
      <c r="A14" s="2" t="s">
        <v>29</v>
      </c>
      <c r="B14" s="2" t="s">
        <v>30</v>
      </c>
      <c r="C14" s="2">
        <v>603</v>
      </c>
      <c r="D14" s="2">
        <v>7118</v>
      </c>
      <c r="E14" s="2">
        <v>4444</v>
      </c>
      <c r="F14" s="5" t="s">
        <v>26</v>
      </c>
      <c r="G14" s="5">
        <v>6.5149999999999997</v>
      </c>
      <c r="H14" s="5" t="s">
        <v>26</v>
      </c>
      <c r="I14" s="5" t="s">
        <v>26</v>
      </c>
      <c r="J14" s="5" t="s">
        <v>26</v>
      </c>
      <c r="K14" s="5">
        <v>6.5149999999999997</v>
      </c>
      <c r="L14" s="5">
        <v>6.5149999999999997</v>
      </c>
    </row>
    <row r="15" spans="1:12" x14ac:dyDescent="0.2">
      <c r="A15" s="2" t="s">
        <v>31</v>
      </c>
      <c r="B15" s="2" t="s">
        <v>32</v>
      </c>
      <c r="C15" s="2">
        <v>93</v>
      </c>
      <c r="D15" s="2">
        <v>636</v>
      </c>
      <c r="E15" s="2">
        <v>149</v>
      </c>
      <c r="F15" s="5" t="s">
        <v>26</v>
      </c>
      <c r="G15" s="5">
        <v>0.54300000000000004</v>
      </c>
      <c r="H15" s="5" t="s">
        <v>26</v>
      </c>
      <c r="I15" s="5" t="s">
        <v>26</v>
      </c>
      <c r="J15" s="5" t="s">
        <v>26</v>
      </c>
      <c r="K15" s="5">
        <v>0.54300000000000004</v>
      </c>
      <c r="L15" s="5">
        <v>0.54300000000000004</v>
      </c>
    </row>
    <row r="16" spans="1:12" x14ac:dyDescent="0.2">
      <c r="A16" s="2" t="s">
        <v>33</v>
      </c>
      <c r="B16" s="2" t="s">
        <v>34</v>
      </c>
      <c r="C16" s="2">
        <v>214</v>
      </c>
      <c r="D16" s="2">
        <v>1269</v>
      </c>
      <c r="E16" s="2">
        <v>783</v>
      </c>
      <c r="F16" s="5" t="s">
        <v>26</v>
      </c>
      <c r="G16" s="5">
        <v>1.0549999999999999</v>
      </c>
      <c r="H16" s="5" t="s">
        <v>26</v>
      </c>
      <c r="I16" s="5" t="s">
        <v>26</v>
      </c>
      <c r="J16" s="5" t="s">
        <v>26</v>
      </c>
      <c r="K16" s="5">
        <v>1.0549999999999999</v>
      </c>
      <c r="L16" s="5">
        <v>1.0549999999999999</v>
      </c>
    </row>
    <row r="17" spans="1:12" x14ac:dyDescent="0.2">
      <c r="A17" s="2" t="s">
        <v>35</v>
      </c>
      <c r="B17" s="2" t="s">
        <v>36</v>
      </c>
      <c r="C17" s="2">
        <v>466</v>
      </c>
      <c r="D17" s="2">
        <v>2806</v>
      </c>
      <c r="E17" s="2">
        <v>1049</v>
      </c>
      <c r="F17" s="5" t="s">
        <v>26</v>
      </c>
      <c r="G17" s="5">
        <v>2.34</v>
      </c>
      <c r="H17" s="5" t="s">
        <v>26</v>
      </c>
      <c r="I17" s="5" t="s">
        <v>26</v>
      </c>
      <c r="J17" s="5" t="s">
        <v>26</v>
      </c>
      <c r="K17" s="5">
        <v>2.34</v>
      </c>
      <c r="L17" s="5">
        <v>2.34</v>
      </c>
    </row>
    <row r="18" spans="1:12" x14ac:dyDescent="0.2">
      <c r="A18" s="2" t="s">
        <v>37</v>
      </c>
      <c r="B18" s="2" t="s">
        <v>38</v>
      </c>
      <c r="C18" s="2">
        <v>2650</v>
      </c>
      <c r="D18" s="2">
        <v>22578</v>
      </c>
      <c r="E18" s="2">
        <v>6986</v>
      </c>
      <c r="F18" s="5" t="s">
        <v>26</v>
      </c>
      <c r="G18" s="5">
        <v>19.928000000000001</v>
      </c>
      <c r="H18" s="5" t="s">
        <v>26</v>
      </c>
      <c r="I18" s="5" t="s">
        <v>26</v>
      </c>
      <c r="J18" s="5" t="s">
        <v>26</v>
      </c>
      <c r="K18" s="5">
        <v>19.928000000000001</v>
      </c>
      <c r="L18" s="5">
        <v>19.928000000000001</v>
      </c>
    </row>
    <row r="19" spans="1:12" x14ac:dyDescent="0.2">
      <c r="A19" s="2" t="s">
        <v>39</v>
      </c>
      <c r="B19" s="2" t="s">
        <v>40</v>
      </c>
      <c r="C19" s="2">
        <v>2588</v>
      </c>
      <c r="D19" s="2">
        <v>24995</v>
      </c>
      <c r="E19" s="2">
        <v>15445</v>
      </c>
      <c r="F19" s="5" t="s">
        <v>26</v>
      </c>
      <c r="G19" s="5">
        <v>22.407</v>
      </c>
      <c r="H19" s="5" t="s">
        <v>26</v>
      </c>
      <c r="I19" s="5" t="s">
        <v>26</v>
      </c>
      <c r="J19" s="5" t="s">
        <v>26</v>
      </c>
      <c r="K19" s="5">
        <v>22.407</v>
      </c>
      <c r="L19" s="5">
        <v>22.407</v>
      </c>
    </row>
    <row r="20" spans="1:12" x14ac:dyDescent="0.2">
      <c r="A20" s="2" t="s">
        <v>41</v>
      </c>
      <c r="B20" s="2" t="s">
        <v>42</v>
      </c>
      <c r="C20" s="2">
        <v>1736</v>
      </c>
      <c r="D20" s="2">
        <v>15647</v>
      </c>
      <c r="E20" s="2">
        <v>13096</v>
      </c>
      <c r="F20" s="5" t="s">
        <v>26</v>
      </c>
      <c r="G20" s="5">
        <v>13.911</v>
      </c>
      <c r="H20" s="5" t="s">
        <v>26</v>
      </c>
      <c r="I20" s="5" t="s">
        <v>26</v>
      </c>
      <c r="J20" s="5" t="s">
        <v>26</v>
      </c>
      <c r="K20" s="5">
        <v>13.911</v>
      </c>
      <c r="L20" s="5">
        <v>13.911</v>
      </c>
    </row>
    <row r="21" spans="1:12" x14ac:dyDescent="0.2">
      <c r="A21" s="2" t="s">
        <v>43</v>
      </c>
      <c r="B21" s="2" t="s">
        <v>44</v>
      </c>
      <c r="C21" s="2">
        <v>565</v>
      </c>
      <c r="D21" s="2">
        <v>3814</v>
      </c>
      <c r="E21" s="2">
        <v>1800</v>
      </c>
      <c r="F21" s="5" t="s">
        <v>26</v>
      </c>
      <c r="G21" s="5">
        <v>3.2490000000000001</v>
      </c>
      <c r="H21" s="5" t="s">
        <v>26</v>
      </c>
      <c r="I21" s="5" t="s">
        <v>26</v>
      </c>
      <c r="J21" s="5" t="s">
        <v>26</v>
      </c>
      <c r="K21" s="5">
        <v>3.2490000000000001</v>
      </c>
      <c r="L21" s="5">
        <v>3.2490000000000001</v>
      </c>
    </row>
    <row r="22" spans="1:12" ht="22.5" x14ac:dyDescent="0.2">
      <c r="A22" s="2" t="s">
        <v>45</v>
      </c>
      <c r="B22" s="2" t="s">
        <v>46</v>
      </c>
      <c r="C22" s="2">
        <v>80</v>
      </c>
      <c r="D22" s="2">
        <v>2012</v>
      </c>
      <c r="E22" s="2">
        <v>117</v>
      </c>
      <c r="F22" s="5" t="s">
        <v>26</v>
      </c>
      <c r="G22" s="5">
        <v>1.9319999999999999</v>
      </c>
      <c r="H22" s="5" t="s">
        <v>26</v>
      </c>
      <c r="I22" s="5" t="s">
        <v>26</v>
      </c>
      <c r="J22" s="5" t="s">
        <v>26</v>
      </c>
      <c r="K22" s="5">
        <v>1.9319999999999999</v>
      </c>
      <c r="L22" s="5">
        <v>1.9319999999999999</v>
      </c>
    </row>
    <row r="23" spans="1:12" x14ac:dyDescent="0.2">
      <c r="A23" s="2" t="s">
        <v>47</v>
      </c>
      <c r="B23" s="2" t="s">
        <v>48</v>
      </c>
      <c r="C23" s="2">
        <v>70</v>
      </c>
      <c r="D23" s="2">
        <v>1003</v>
      </c>
      <c r="E23" s="2">
        <v>431</v>
      </c>
      <c r="F23" s="5" t="s">
        <v>26</v>
      </c>
      <c r="G23" s="5">
        <v>0.93300000000000005</v>
      </c>
      <c r="H23" s="5" t="s">
        <v>26</v>
      </c>
      <c r="I23" s="5" t="s">
        <v>26</v>
      </c>
      <c r="J23" s="5" t="s">
        <v>26</v>
      </c>
      <c r="K23" s="5">
        <v>0.93300000000000005</v>
      </c>
      <c r="L23" s="5">
        <v>0.93300000000000005</v>
      </c>
    </row>
    <row r="24" spans="1:12" x14ac:dyDescent="0.2">
      <c r="A24" s="2" t="s">
        <v>49</v>
      </c>
      <c r="B24" s="2" t="s">
        <v>50</v>
      </c>
      <c r="C24" s="2">
        <v>50</v>
      </c>
      <c r="D24" s="2">
        <v>664</v>
      </c>
      <c r="E24" s="2">
        <v>0</v>
      </c>
      <c r="F24" s="5" t="s">
        <v>26</v>
      </c>
      <c r="G24" s="5">
        <v>0.61399999999999999</v>
      </c>
      <c r="H24" s="5" t="s">
        <v>26</v>
      </c>
      <c r="I24" s="5" t="s">
        <v>26</v>
      </c>
      <c r="J24" s="5" t="s">
        <v>26</v>
      </c>
      <c r="K24" s="5">
        <v>0.61399999999999999</v>
      </c>
      <c r="L24" s="5">
        <v>0.61399999999999999</v>
      </c>
    </row>
    <row r="25" spans="1:12" ht="22.5" x14ac:dyDescent="0.2">
      <c r="A25" s="2" t="s">
        <v>51</v>
      </c>
      <c r="B25" s="2" t="s">
        <v>52</v>
      </c>
      <c r="C25" s="2">
        <v>566</v>
      </c>
      <c r="D25" s="2">
        <v>3796</v>
      </c>
      <c r="E25" s="2">
        <v>0</v>
      </c>
      <c r="F25" s="5" t="s">
        <v>26</v>
      </c>
      <c r="G25" s="5">
        <v>3.23</v>
      </c>
      <c r="H25" s="5" t="s">
        <v>26</v>
      </c>
      <c r="I25" s="5" t="s">
        <v>26</v>
      </c>
      <c r="J25" s="5" t="s">
        <v>26</v>
      </c>
      <c r="K25" s="5">
        <v>3.23</v>
      </c>
      <c r="L25" s="5">
        <v>3.23</v>
      </c>
    </row>
    <row r="26" spans="1:12" ht="22.5" x14ac:dyDescent="0.2">
      <c r="A26" s="2" t="s">
        <v>53</v>
      </c>
      <c r="B26" s="2" t="s">
        <v>54</v>
      </c>
      <c r="C26" s="2">
        <v>535</v>
      </c>
      <c r="D26" s="2">
        <v>6377</v>
      </c>
      <c r="E26" s="2">
        <v>0</v>
      </c>
      <c r="F26" s="5" t="s">
        <v>26</v>
      </c>
      <c r="G26" s="5">
        <v>5.8419999999999996</v>
      </c>
      <c r="H26" s="5" t="s">
        <v>26</v>
      </c>
      <c r="I26" s="5" t="s">
        <v>26</v>
      </c>
      <c r="J26" s="5" t="s">
        <v>26</v>
      </c>
      <c r="K26" s="5">
        <v>5.8419999999999996</v>
      </c>
      <c r="L26" s="5">
        <v>5.8419999999999996</v>
      </c>
    </row>
    <row r="27" spans="1:12" ht="22.5" x14ac:dyDescent="0.2">
      <c r="A27" s="2" t="s">
        <v>55</v>
      </c>
      <c r="B27" s="2" t="s">
        <v>56</v>
      </c>
      <c r="C27" s="2">
        <v>1661</v>
      </c>
      <c r="D27" s="2">
        <v>10577</v>
      </c>
      <c r="E27" s="2">
        <v>0</v>
      </c>
      <c r="F27" s="5" t="s">
        <v>26</v>
      </c>
      <c r="G27" s="5">
        <v>8.9160000000000004</v>
      </c>
      <c r="H27" s="5" t="s">
        <v>26</v>
      </c>
      <c r="I27" s="5" t="s">
        <v>26</v>
      </c>
      <c r="J27" s="5" t="s">
        <v>26</v>
      </c>
      <c r="K27" s="5">
        <v>8.9160000000000004</v>
      </c>
      <c r="L27" s="5">
        <v>8.9160000000000004</v>
      </c>
    </row>
    <row r="28" spans="1:12" x14ac:dyDescent="0.2">
      <c r="A28" s="2" t="s">
        <v>57</v>
      </c>
      <c r="B28" s="2" t="s">
        <v>58</v>
      </c>
      <c r="C28" s="2">
        <v>2076</v>
      </c>
      <c r="D28" s="2">
        <v>14256</v>
      </c>
      <c r="E28" s="2">
        <v>264</v>
      </c>
      <c r="F28" s="5" t="s">
        <v>26</v>
      </c>
      <c r="G28" s="5">
        <v>12.18</v>
      </c>
      <c r="H28" s="5" t="s">
        <v>26</v>
      </c>
      <c r="I28" s="5" t="s">
        <v>26</v>
      </c>
      <c r="J28" s="5" t="s">
        <v>26</v>
      </c>
      <c r="K28" s="5">
        <v>12.18</v>
      </c>
      <c r="L28" s="5">
        <v>12.18</v>
      </c>
    </row>
    <row r="29" spans="1:12" x14ac:dyDescent="0.2">
      <c r="A29" s="2" t="s">
        <v>59</v>
      </c>
      <c r="B29" s="2" t="s">
        <v>60</v>
      </c>
      <c r="C29" s="2">
        <v>3139</v>
      </c>
      <c r="D29" s="2">
        <v>23225</v>
      </c>
      <c r="E29" s="2">
        <v>13285</v>
      </c>
      <c r="F29" s="5" t="s">
        <v>26</v>
      </c>
      <c r="G29" s="5">
        <v>20.085999999999999</v>
      </c>
      <c r="H29" s="5" t="s">
        <v>26</v>
      </c>
      <c r="I29" s="5" t="s">
        <v>26</v>
      </c>
      <c r="J29" s="5" t="s">
        <v>26</v>
      </c>
      <c r="K29" s="5">
        <v>20.085999999999999</v>
      </c>
      <c r="L29" s="5">
        <v>20.085999999999999</v>
      </c>
    </row>
    <row r="30" spans="1:12" x14ac:dyDescent="0.2">
      <c r="A30" s="2" t="s">
        <v>61</v>
      </c>
      <c r="B30" s="2" t="s">
        <v>62</v>
      </c>
      <c r="C30" s="2">
        <v>3114</v>
      </c>
      <c r="D30" s="2">
        <v>20387</v>
      </c>
      <c r="E30" s="2">
        <v>6986</v>
      </c>
      <c r="F30" s="5" t="s">
        <v>26</v>
      </c>
      <c r="G30" s="5">
        <v>17.273</v>
      </c>
      <c r="H30" s="5" t="s">
        <v>26</v>
      </c>
      <c r="I30" s="5" t="s">
        <v>26</v>
      </c>
      <c r="J30" s="5" t="s">
        <v>26</v>
      </c>
      <c r="K30" s="5">
        <v>17.273</v>
      </c>
      <c r="L30" s="5">
        <v>17.273</v>
      </c>
    </row>
    <row r="31" spans="1:12" x14ac:dyDescent="0.2">
      <c r="A31" s="6" t="s">
        <v>26</v>
      </c>
      <c r="B31" s="6" t="s">
        <v>63</v>
      </c>
      <c r="C31" s="6">
        <f t="shared" ref="C31:L31" si="0">SUM(C12:C30)</f>
        <v>22906</v>
      </c>
      <c r="D31" s="6">
        <f t="shared" si="0"/>
        <v>179836</v>
      </c>
      <c r="E31" s="6">
        <f t="shared" si="0"/>
        <v>71458</v>
      </c>
      <c r="F31" s="7">
        <f t="shared" si="0"/>
        <v>0</v>
      </c>
      <c r="G31" s="7">
        <f t="shared" si="0"/>
        <v>156.92999999999998</v>
      </c>
      <c r="H31" s="7">
        <f t="shared" si="0"/>
        <v>0</v>
      </c>
      <c r="I31" s="7">
        <f t="shared" si="0"/>
        <v>0</v>
      </c>
      <c r="J31" s="7">
        <f t="shared" si="0"/>
        <v>0</v>
      </c>
      <c r="K31" s="7">
        <f t="shared" si="0"/>
        <v>156.92999999999998</v>
      </c>
      <c r="L31" s="7">
        <f t="shared" si="0"/>
        <v>156.92999999999998</v>
      </c>
    </row>
    <row r="32" spans="1:12" x14ac:dyDescent="0.2">
      <c r="A32" s="3" t="s">
        <v>64</v>
      </c>
      <c r="B32" s="11" t="s">
        <v>65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x14ac:dyDescent="0.2">
      <c r="A33" s="2" t="s">
        <v>66</v>
      </c>
      <c r="B33" s="2" t="s">
        <v>67</v>
      </c>
      <c r="C33" s="2">
        <v>200</v>
      </c>
      <c r="D33" s="2">
        <v>1092</v>
      </c>
      <c r="E33" s="2">
        <v>400</v>
      </c>
      <c r="F33" s="5" t="s">
        <v>26</v>
      </c>
      <c r="G33" s="5">
        <v>0.89200000000000002</v>
      </c>
      <c r="H33" s="5" t="s">
        <v>26</v>
      </c>
      <c r="I33" s="5" t="s">
        <v>26</v>
      </c>
      <c r="J33" s="5" t="s">
        <v>26</v>
      </c>
      <c r="K33" s="5">
        <v>0.89200000000000002</v>
      </c>
      <c r="L33" s="5">
        <v>0.89200000000000002</v>
      </c>
    </row>
    <row r="34" spans="1:12" x14ac:dyDescent="0.2">
      <c r="A34" s="2" t="s">
        <v>68</v>
      </c>
      <c r="B34" s="2" t="s">
        <v>69</v>
      </c>
      <c r="C34" s="2">
        <v>516</v>
      </c>
      <c r="D34" s="2">
        <v>3332</v>
      </c>
      <c r="E34" s="2">
        <v>1892</v>
      </c>
      <c r="F34" s="5" t="s">
        <v>26</v>
      </c>
      <c r="G34" s="5">
        <v>2.8159999999999998</v>
      </c>
      <c r="H34" s="5" t="s">
        <v>26</v>
      </c>
      <c r="I34" s="5" t="s">
        <v>26</v>
      </c>
      <c r="J34" s="5" t="s">
        <v>26</v>
      </c>
      <c r="K34" s="5">
        <v>2.8159999999999998</v>
      </c>
      <c r="L34" s="5">
        <v>2.8159999999999998</v>
      </c>
    </row>
    <row r="35" spans="1:12" x14ac:dyDescent="0.2">
      <c r="A35" s="2" t="s">
        <v>70</v>
      </c>
      <c r="B35" s="2" t="s">
        <v>71</v>
      </c>
      <c r="C35" s="2">
        <v>764</v>
      </c>
      <c r="D35" s="2">
        <v>3324</v>
      </c>
      <c r="E35" s="2">
        <v>0</v>
      </c>
      <c r="F35" s="5" t="s">
        <v>26</v>
      </c>
      <c r="G35" s="5">
        <v>2.56</v>
      </c>
      <c r="H35" s="5" t="s">
        <v>26</v>
      </c>
      <c r="I35" s="5" t="s">
        <v>26</v>
      </c>
      <c r="J35" s="5" t="s">
        <v>26</v>
      </c>
      <c r="K35" s="5">
        <v>2.56</v>
      </c>
      <c r="L35" s="5">
        <v>2.56</v>
      </c>
    </row>
    <row r="36" spans="1:12" x14ac:dyDescent="0.2">
      <c r="A36" s="2" t="s">
        <v>72</v>
      </c>
      <c r="B36" s="2" t="s">
        <v>73</v>
      </c>
      <c r="C36" s="2">
        <v>266</v>
      </c>
      <c r="D36" s="2">
        <v>1307</v>
      </c>
      <c r="E36" s="2">
        <v>665</v>
      </c>
      <c r="F36" s="5" t="s">
        <v>26</v>
      </c>
      <c r="G36" s="5">
        <v>1.0409999999999999</v>
      </c>
      <c r="H36" s="5" t="s">
        <v>26</v>
      </c>
      <c r="I36" s="5" t="s">
        <v>26</v>
      </c>
      <c r="J36" s="5" t="s">
        <v>26</v>
      </c>
      <c r="K36" s="5">
        <v>1.0409999999999999</v>
      </c>
      <c r="L36" s="5">
        <v>1.0409999999999999</v>
      </c>
    </row>
    <row r="37" spans="1:12" x14ac:dyDescent="0.2">
      <c r="A37" s="2" t="s">
        <v>74</v>
      </c>
      <c r="B37" s="2" t="s">
        <v>75</v>
      </c>
      <c r="C37" s="2">
        <v>899</v>
      </c>
      <c r="D37" s="2">
        <v>5089</v>
      </c>
      <c r="E37" s="2">
        <v>3022</v>
      </c>
      <c r="F37" s="5" t="s">
        <v>26</v>
      </c>
      <c r="G37" s="5">
        <v>4.1900000000000004</v>
      </c>
      <c r="H37" s="5" t="s">
        <v>26</v>
      </c>
      <c r="I37" s="5" t="s">
        <v>26</v>
      </c>
      <c r="J37" s="5" t="s">
        <v>26</v>
      </c>
      <c r="K37" s="5">
        <v>4.1900000000000004</v>
      </c>
      <c r="L37" s="5">
        <v>4.1900000000000004</v>
      </c>
    </row>
    <row r="38" spans="1:12" x14ac:dyDescent="0.2">
      <c r="A38" s="2" t="s">
        <v>76</v>
      </c>
      <c r="B38" s="2" t="s">
        <v>77</v>
      </c>
      <c r="C38" s="2">
        <v>257</v>
      </c>
      <c r="D38" s="2">
        <v>2288</v>
      </c>
      <c r="E38" s="2">
        <v>1561</v>
      </c>
      <c r="F38" s="5" t="s">
        <v>26</v>
      </c>
      <c r="G38" s="5">
        <v>2.0310000000000001</v>
      </c>
      <c r="H38" s="5" t="s">
        <v>26</v>
      </c>
      <c r="I38" s="5" t="s">
        <v>26</v>
      </c>
      <c r="J38" s="5" t="s">
        <v>26</v>
      </c>
      <c r="K38" s="5">
        <v>2.0310000000000001</v>
      </c>
      <c r="L38" s="5">
        <v>2.0310000000000001</v>
      </c>
    </row>
    <row r="39" spans="1:12" x14ac:dyDescent="0.2">
      <c r="A39" s="2" t="s">
        <v>78</v>
      </c>
      <c r="B39" s="2" t="s">
        <v>79</v>
      </c>
      <c r="C39" s="2">
        <v>230</v>
      </c>
      <c r="D39" s="2">
        <v>1109</v>
      </c>
      <c r="E39" s="2">
        <v>391</v>
      </c>
      <c r="F39" s="5" t="s">
        <v>26</v>
      </c>
      <c r="G39" s="5">
        <v>0.879</v>
      </c>
      <c r="H39" s="5" t="s">
        <v>26</v>
      </c>
      <c r="I39" s="5" t="s">
        <v>26</v>
      </c>
      <c r="J39" s="5" t="s">
        <v>26</v>
      </c>
      <c r="K39" s="5">
        <v>0.879</v>
      </c>
      <c r="L39" s="5">
        <v>0.879</v>
      </c>
    </row>
    <row r="40" spans="1:12" x14ac:dyDescent="0.2">
      <c r="A40" s="2" t="s">
        <v>80</v>
      </c>
      <c r="B40" s="2" t="s">
        <v>81</v>
      </c>
      <c r="C40" s="2">
        <v>715</v>
      </c>
      <c r="D40" s="2">
        <v>3784</v>
      </c>
      <c r="E40" s="2">
        <v>0</v>
      </c>
      <c r="F40" s="5" t="s">
        <v>26</v>
      </c>
      <c r="G40" s="5">
        <v>3.069</v>
      </c>
      <c r="H40" s="5" t="s">
        <v>26</v>
      </c>
      <c r="I40" s="5" t="s">
        <v>26</v>
      </c>
      <c r="J40" s="5" t="s">
        <v>26</v>
      </c>
      <c r="K40" s="5">
        <v>3.069</v>
      </c>
      <c r="L40" s="5">
        <v>3.069</v>
      </c>
    </row>
    <row r="41" spans="1:12" x14ac:dyDescent="0.2">
      <c r="A41" s="2" t="s">
        <v>82</v>
      </c>
      <c r="B41" s="2" t="s">
        <v>83</v>
      </c>
      <c r="C41" s="2">
        <v>672</v>
      </c>
      <c r="D41" s="2">
        <v>5218</v>
      </c>
      <c r="E41" s="2">
        <v>3549</v>
      </c>
      <c r="F41" s="5" t="s">
        <v>26</v>
      </c>
      <c r="G41" s="5">
        <v>4.5460000000000003</v>
      </c>
      <c r="H41" s="5" t="s">
        <v>26</v>
      </c>
      <c r="I41" s="5" t="s">
        <v>26</v>
      </c>
      <c r="J41" s="5" t="s">
        <v>26</v>
      </c>
      <c r="K41" s="5">
        <v>4.5460000000000003</v>
      </c>
      <c r="L41" s="5">
        <v>4.5460000000000003</v>
      </c>
    </row>
    <row r="42" spans="1:12" x14ac:dyDescent="0.2">
      <c r="A42" s="2" t="s">
        <v>84</v>
      </c>
      <c r="B42" s="2" t="s">
        <v>85</v>
      </c>
      <c r="C42" s="2">
        <v>124</v>
      </c>
      <c r="D42" s="2">
        <v>530</v>
      </c>
      <c r="E42" s="2">
        <v>429</v>
      </c>
      <c r="F42" s="5" t="s">
        <v>26</v>
      </c>
      <c r="G42" s="5">
        <v>0.40600000000000003</v>
      </c>
      <c r="H42" s="5" t="s">
        <v>26</v>
      </c>
      <c r="I42" s="5" t="s">
        <v>26</v>
      </c>
      <c r="J42" s="5" t="s">
        <v>26</v>
      </c>
      <c r="K42" s="5">
        <v>0.40600000000000003</v>
      </c>
      <c r="L42" s="5">
        <v>0.40600000000000003</v>
      </c>
    </row>
    <row r="43" spans="1:12" x14ac:dyDescent="0.2">
      <c r="A43" s="2" t="s">
        <v>86</v>
      </c>
      <c r="B43" s="2" t="s">
        <v>87</v>
      </c>
      <c r="C43" s="2">
        <v>321</v>
      </c>
      <c r="D43" s="2">
        <v>2066</v>
      </c>
      <c r="E43" s="2">
        <v>724</v>
      </c>
      <c r="F43" s="5" t="s">
        <v>26</v>
      </c>
      <c r="G43" s="5">
        <v>1.7450000000000001</v>
      </c>
      <c r="H43" s="5" t="s">
        <v>26</v>
      </c>
      <c r="I43" s="5" t="s">
        <v>26</v>
      </c>
      <c r="J43" s="5" t="s">
        <v>26</v>
      </c>
      <c r="K43" s="5">
        <v>1.7450000000000001</v>
      </c>
      <c r="L43" s="5">
        <v>1.7450000000000001</v>
      </c>
    </row>
    <row r="44" spans="1:12" x14ac:dyDescent="0.2">
      <c r="A44" s="2" t="s">
        <v>88</v>
      </c>
      <c r="B44" s="2" t="s">
        <v>89</v>
      </c>
      <c r="C44" s="2">
        <v>677</v>
      </c>
      <c r="D44" s="2">
        <v>6251</v>
      </c>
      <c r="E44" s="2">
        <v>0</v>
      </c>
      <c r="F44" s="5" t="s">
        <v>26</v>
      </c>
      <c r="G44" s="5">
        <v>5.5739999999999998</v>
      </c>
      <c r="H44" s="5" t="s">
        <v>26</v>
      </c>
      <c r="I44" s="5" t="s">
        <v>26</v>
      </c>
      <c r="J44" s="5" t="s">
        <v>26</v>
      </c>
      <c r="K44" s="5">
        <v>5.5739999999999998</v>
      </c>
      <c r="L44" s="5">
        <v>5.5739999999999998</v>
      </c>
    </row>
    <row r="45" spans="1:12" x14ac:dyDescent="0.2">
      <c r="A45" s="2" t="s">
        <v>90</v>
      </c>
      <c r="B45" s="2" t="s">
        <v>91</v>
      </c>
      <c r="C45" s="2">
        <v>233</v>
      </c>
      <c r="D45" s="2">
        <v>1078</v>
      </c>
      <c r="E45" s="2">
        <v>0</v>
      </c>
      <c r="F45" s="5" t="s">
        <v>26</v>
      </c>
      <c r="G45" s="5">
        <v>0.84499999999999997</v>
      </c>
      <c r="H45" s="5" t="s">
        <v>26</v>
      </c>
      <c r="I45" s="5" t="s">
        <v>26</v>
      </c>
      <c r="J45" s="5" t="s">
        <v>26</v>
      </c>
      <c r="K45" s="5">
        <v>0.84499999999999997</v>
      </c>
      <c r="L45" s="5">
        <v>0.84499999999999997</v>
      </c>
    </row>
    <row r="46" spans="1:12" x14ac:dyDescent="0.2">
      <c r="A46" s="2" t="s">
        <v>92</v>
      </c>
      <c r="B46" s="2" t="s">
        <v>93</v>
      </c>
      <c r="C46" s="2">
        <v>699</v>
      </c>
      <c r="D46" s="2">
        <v>4706</v>
      </c>
      <c r="E46" s="2">
        <v>2304</v>
      </c>
      <c r="F46" s="5" t="s">
        <v>26</v>
      </c>
      <c r="G46" s="5">
        <v>4.0069999999999997</v>
      </c>
      <c r="H46" s="5" t="s">
        <v>26</v>
      </c>
      <c r="I46" s="5" t="s">
        <v>26</v>
      </c>
      <c r="J46" s="5" t="s">
        <v>26</v>
      </c>
      <c r="K46" s="5">
        <v>4.0069999999999997</v>
      </c>
      <c r="L46" s="5">
        <v>4.0069999999999997</v>
      </c>
    </row>
    <row r="47" spans="1:12" x14ac:dyDescent="0.2">
      <c r="A47" s="2" t="s">
        <v>94</v>
      </c>
      <c r="B47" s="2" t="s">
        <v>95</v>
      </c>
      <c r="C47" s="2">
        <v>290</v>
      </c>
      <c r="D47" s="2">
        <v>1673</v>
      </c>
      <c r="E47" s="2">
        <v>1631</v>
      </c>
      <c r="F47" s="5" t="s">
        <v>26</v>
      </c>
      <c r="G47" s="5">
        <v>1.383</v>
      </c>
      <c r="H47" s="5" t="s">
        <v>26</v>
      </c>
      <c r="I47" s="5" t="s">
        <v>26</v>
      </c>
      <c r="J47" s="5" t="s">
        <v>26</v>
      </c>
      <c r="K47" s="5">
        <v>1.383</v>
      </c>
      <c r="L47" s="5">
        <v>1.383</v>
      </c>
    </row>
    <row r="48" spans="1:12" x14ac:dyDescent="0.2">
      <c r="A48" s="2" t="s">
        <v>96</v>
      </c>
      <c r="B48" s="2" t="s">
        <v>97</v>
      </c>
      <c r="C48" s="2">
        <v>501</v>
      </c>
      <c r="D48" s="2">
        <v>3161</v>
      </c>
      <c r="E48" s="2">
        <v>1586</v>
      </c>
      <c r="F48" s="5" t="s">
        <v>26</v>
      </c>
      <c r="G48" s="5">
        <v>2.66</v>
      </c>
      <c r="H48" s="5" t="s">
        <v>26</v>
      </c>
      <c r="I48" s="5" t="s">
        <v>26</v>
      </c>
      <c r="J48" s="5" t="s">
        <v>26</v>
      </c>
      <c r="K48" s="5">
        <v>2.66</v>
      </c>
      <c r="L48" s="5">
        <v>2.66</v>
      </c>
    </row>
    <row r="49" spans="1:12" x14ac:dyDescent="0.2">
      <c r="A49" s="2" t="s">
        <v>98</v>
      </c>
      <c r="B49" s="2" t="s">
        <v>99</v>
      </c>
      <c r="C49" s="2">
        <v>477</v>
      </c>
      <c r="D49" s="2">
        <v>2928</v>
      </c>
      <c r="E49" s="2">
        <v>1659</v>
      </c>
      <c r="F49" s="5" t="s">
        <v>26</v>
      </c>
      <c r="G49" s="5">
        <v>2.4510000000000001</v>
      </c>
      <c r="H49" s="5" t="s">
        <v>26</v>
      </c>
      <c r="I49" s="5" t="s">
        <v>26</v>
      </c>
      <c r="J49" s="5" t="s">
        <v>26</v>
      </c>
      <c r="K49" s="5">
        <v>2.4510000000000001</v>
      </c>
      <c r="L49" s="5">
        <v>2.4510000000000001</v>
      </c>
    </row>
    <row r="50" spans="1:12" x14ac:dyDescent="0.2">
      <c r="A50" s="2" t="s">
        <v>100</v>
      </c>
      <c r="B50" s="2" t="s">
        <v>101</v>
      </c>
      <c r="C50" s="2">
        <v>403</v>
      </c>
      <c r="D50" s="2">
        <v>2490</v>
      </c>
      <c r="E50" s="2">
        <v>420</v>
      </c>
      <c r="F50" s="5" t="s">
        <v>26</v>
      </c>
      <c r="G50" s="5">
        <v>2.0870000000000002</v>
      </c>
      <c r="H50" s="5" t="s">
        <v>26</v>
      </c>
      <c r="I50" s="5" t="s">
        <v>26</v>
      </c>
      <c r="J50" s="5" t="s">
        <v>26</v>
      </c>
      <c r="K50" s="5">
        <v>2.0870000000000002</v>
      </c>
      <c r="L50" s="5">
        <v>2.0870000000000002</v>
      </c>
    </row>
    <row r="51" spans="1:12" x14ac:dyDescent="0.2">
      <c r="A51" s="2" t="s">
        <v>102</v>
      </c>
      <c r="B51" s="2" t="s">
        <v>103</v>
      </c>
      <c r="C51" s="2">
        <v>105</v>
      </c>
      <c r="D51" s="2">
        <v>735</v>
      </c>
      <c r="E51" s="2">
        <v>420</v>
      </c>
      <c r="F51" s="5" t="s">
        <v>26</v>
      </c>
      <c r="G51" s="5">
        <v>0.63</v>
      </c>
      <c r="H51" s="5" t="s">
        <v>26</v>
      </c>
      <c r="I51" s="5" t="s">
        <v>26</v>
      </c>
      <c r="J51" s="5" t="s">
        <v>26</v>
      </c>
      <c r="K51" s="5">
        <v>0.63</v>
      </c>
      <c r="L51" s="5">
        <v>0.63</v>
      </c>
    </row>
    <row r="52" spans="1:12" x14ac:dyDescent="0.2">
      <c r="A52" s="2" t="s">
        <v>104</v>
      </c>
      <c r="B52" s="2" t="s">
        <v>105</v>
      </c>
      <c r="C52" s="2">
        <v>428</v>
      </c>
      <c r="D52" s="2">
        <v>2143</v>
      </c>
      <c r="E52" s="2">
        <v>1771</v>
      </c>
      <c r="F52" s="5" t="s">
        <v>26</v>
      </c>
      <c r="G52" s="5">
        <v>1.7150000000000001</v>
      </c>
      <c r="H52" s="5" t="s">
        <v>26</v>
      </c>
      <c r="I52" s="5" t="s">
        <v>26</v>
      </c>
      <c r="J52" s="5" t="s">
        <v>26</v>
      </c>
      <c r="K52" s="5">
        <v>1.7150000000000001</v>
      </c>
      <c r="L52" s="5">
        <v>1.7150000000000001</v>
      </c>
    </row>
    <row r="53" spans="1:12" x14ac:dyDescent="0.2">
      <c r="A53" s="2" t="s">
        <v>106</v>
      </c>
      <c r="B53" s="2" t="s">
        <v>107</v>
      </c>
      <c r="C53" s="2">
        <v>261</v>
      </c>
      <c r="D53" s="2">
        <v>887</v>
      </c>
      <c r="E53" s="2">
        <v>0</v>
      </c>
      <c r="F53" s="5" t="s">
        <v>26</v>
      </c>
      <c r="G53" s="5">
        <v>0.626</v>
      </c>
      <c r="H53" s="5" t="s">
        <v>26</v>
      </c>
      <c r="I53" s="5" t="s">
        <v>26</v>
      </c>
      <c r="J53" s="5" t="s">
        <v>26</v>
      </c>
      <c r="K53" s="5">
        <v>0.626</v>
      </c>
      <c r="L53" s="5">
        <v>0.626</v>
      </c>
    </row>
    <row r="54" spans="1:12" x14ac:dyDescent="0.2">
      <c r="A54" s="2" t="s">
        <v>108</v>
      </c>
      <c r="B54" s="2" t="s">
        <v>109</v>
      </c>
      <c r="C54" s="2">
        <v>1044</v>
      </c>
      <c r="D54" s="2">
        <v>6553</v>
      </c>
      <c r="E54" s="2">
        <v>3874</v>
      </c>
      <c r="F54" s="5" t="s">
        <v>26</v>
      </c>
      <c r="G54" s="5">
        <v>5.5090000000000003</v>
      </c>
      <c r="H54" s="5" t="s">
        <v>26</v>
      </c>
      <c r="I54" s="5" t="s">
        <v>26</v>
      </c>
      <c r="J54" s="5" t="s">
        <v>26</v>
      </c>
      <c r="K54" s="5">
        <v>5.5090000000000003</v>
      </c>
      <c r="L54" s="5">
        <v>5.5090000000000003</v>
      </c>
    </row>
    <row r="55" spans="1:12" x14ac:dyDescent="0.2">
      <c r="A55" s="2" t="s">
        <v>110</v>
      </c>
      <c r="B55" s="2" t="s">
        <v>111</v>
      </c>
      <c r="C55" s="2">
        <v>650</v>
      </c>
      <c r="D55" s="2">
        <v>2600</v>
      </c>
      <c r="E55" s="2">
        <v>0</v>
      </c>
      <c r="F55" s="5" t="s">
        <v>26</v>
      </c>
      <c r="G55" s="5">
        <v>1.95</v>
      </c>
      <c r="H55" s="5" t="s">
        <v>26</v>
      </c>
      <c r="I55" s="5" t="s">
        <v>26</v>
      </c>
      <c r="J55" s="5" t="s">
        <v>26</v>
      </c>
      <c r="K55" s="5">
        <v>1.95</v>
      </c>
      <c r="L55" s="5">
        <v>1.95</v>
      </c>
    </row>
    <row r="56" spans="1:12" x14ac:dyDescent="0.2">
      <c r="A56" s="2" t="s">
        <v>112</v>
      </c>
      <c r="B56" s="2" t="s">
        <v>113</v>
      </c>
      <c r="C56" s="2">
        <v>165</v>
      </c>
      <c r="D56" s="2">
        <v>737</v>
      </c>
      <c r="E56" s="2">
        <v>250</v>
      </c>
      <c r="F56" s="5" t="s">
        <v>26</v>
      </c>
      <c r="G56" s="5">
        <v>0.57199999999999995</v>
      </c>
      <c r="H56" s="5" t="s">
        <v>26</v>
      </c>
      <c r="I56" s="5" t="s">
        <v>26</v>
      </c>
      <c r="J56" s="5" t="s">
        <v>26</v>
      </c>
      <c r="K56" s="5">
        <v>0.57199999999999995</v>
      </c>
      <c r="L56" s="5">
        <v>0.57199999999999995</v>
      </c>
    </row>
    <row r="57" spans="1:12" x14ac:dyDescent="0.2">
      <c r="A57" s="2" t="s">
        <v>114</v>
      </c>
      <c r="B57" s="2" t="s">
        <v>115</v>
      </c>
      <c r="C57" s="2">
        <v>890</v>
      </c>
      <c r="D57" s="2">
        <v>5367</v>
      </c>
      <c r="E57" s="2">
        <v>2936</v>
      </c>
      <c r="F57" s="5" t="s">
        <v>26</v>
      </c>
      <c r="G57" s="5">
        <v>4.4770000000000003</v>
      </c>
      <c r="H57" s="5" t="s">
        <v>26</v>
      </c>
      <c r="I57" s="5" t="s">
        <v>26</v>
      </c>
      <c r="J57" s="5" t="s">
        <v>26</v>
      </c>
      <c r="K57" s="5">
        <v>4.4770000000000003</v>
      </c>
      <c r="L57" s="5">
        <v>4.4770000000000003</v>
      </c>
    </row>
    <row r="58" spans="1:12" x14ac:dyDescent="0.2">
      <c r="A58" s="2" t="s">
        <v>116</v>
      </c>
      <c r="B58" s="2" t="s">
        <v>117</v>
      </c>
      <c r="C58" s="2">
        <v>203</v>
      </c>
      <c r="D58" s="2">
        <v>1151</v>
      </c>
      <c r="E58" s="2">
        <v>694</v>
      </c>
      <c r="F58" s="5" t="s">
        <v>26</v>
      </c>
      <c r="G58" s="5">
        <v>0.94799999999999995</v>
      </c>
      <c r="H58" s="5" t="s">
        <v>26</v>
      </c>
      <c r="I58" s="5" t="s">
        <v>26</v>
      </c>
      <c r="J58" s="5" t="s">
        <v>26</v>
      </c>
      <c r="K58" s="5">
        <v>0.94799999999999995</v>
      </c>
      <c r="L58" s="5">
        <v>0.94799999999999995</v>
      </c>
    </row>
    <row r="59" spans="1:12" x14ac:dyDescent="0.2">
      <c r="A59" s="2" t="s">
        <v>118</v>
      </c>
      <c r="B59" s="2" t="s">
        <v>119</v>
      </c>
      <c r="C59" s="2">
        <v>450</v>
      </c>
      <c r="D59" s="2">
        <v>3420</v>
      </c>
      <c r="E59" s="2">
        <v>1426</v>
      </c>
      <c r="F59" s="5" t="s">
        <v>26</v>
      </c>
      <c r="G59" s="5">
        <v>2.97</v>
      </c>
      <c r="H59" s="5" t="s">
        <v>26</v>
      </c>
      <c r="I59" s="5" t="s">
        <v>26</v>
      </c>
      <c r="J59" s="5" t="s">
        <v>26</v>
      </c>
      <c r="K59" s="5">
        <v>2.97</v>
      </c>
      <c r="L59" s="5">
        <v>2.97</v>
      </c>
    </row>
    <row r="60" spans="1:12" x14ac:dyDescent="0.2">
      <c r="A60" s="2" t="s">
        <v>120</v>
      </c>
      <c r="B60" s="2" t="s">
        <v>121</v>
      </c>
      <c r="C60" s="2">
        <v>96</v>
      </c>
      <c r="D60" s="2">
        <v>420</v>
      </c>
      <c r="E60" s="2">
        <v>50</v>
      </c>
      <c r="F60" s="5" t="s">
        <v>26</v>
      </c>
      <c r="G60" s="5">
        <v>0.32400000000000001</v>
      </c>
      <c r="H60" s="5" t="s">
        <v>26</v>
      </c>
      <c r="I60" s="5" t="s">
        <v>26</v>
      </c>
      <c r="J60" s="5" t="s">
        <v>26</v>
      </c>
      <c r="K60" s="5">
        <v>0.32400000000000001</v>
      </c>
      <c r="L60" s="5">
        <v>0.32400000000000001</v>
      </c>
    </row>
    <row r="61" spans="1:12" x14ac:dyDescent="0.2">
      <c r="A61" s="2" t="s">
        <v>122</v>
      </c>
      <c r="B61" s="2" t="s">
        <v>123</v>
      </c>
      <c r="C61" s="2">
        <v>986</v>
      </c>
      <c r="D61" s="2">
        <v>6465</v>
      </c>
      <c r="E61" s="2">
        <v>520</v>
      </c>
      <c r="F61" s="5" t="s">
        <v>26</v>
      </c>
      <c r="G61" s="5">
        <v>5.4790000000000001</v>
      </c>
      <c r="H61" s="5" t="s">
        <v>26</v>
      </c>
      <c r="I61" s="5" t="s">
        <v>26</v>
      </c>
      <c r="J61" s="5" t="s">
        <v>26</v>
      </c>
      <c r="K61" s="5">
        <v>5.4790000000000001</v>
      </c>
      <c r="L61" s="5">
        <v>5.4790000000000001</v>
      </c>
    </row>
    <row r="62" spans="1:12" x14ac:dyDescent="0.2">
      <c r="A62" s="2" t="s">
        <v>124</v>
      </c>
      <c r="B62" s="2" t="s">
        <v>125</v>
      </c>
      <c r="C62" s="2">
        <v>1053</v>
      </c>
      <c r="D62" s="2">
        <v>5930</v>
      </c>
      <c r="E62" s="2">
        <v>2955</v>
      </c>
      <c r="F62" s="5" t="s">
        <v>26</v>
      </c>
      <c r="G62" s="5">
        <v>4.8769999999999998</v>
      </c>
      <c r="H62" s="5" t="s">
        <v>26</v>
      </c>
      <c r="I62" s="5" t="s">
        <v>26</v>
      </c>
      <c r="J62" s="5" t="s">
        <v>26</v>
      </c>
      <c r="K62" s="5">
        <v>4.8769999999999998</v>
      </c>
      <c r="L62" s="5">
        <v>4.8769999999999998</v>
      </c>
    </row>
    <row r="63" spans="1:12" x14ac:dyDescent="0.2">
      <c r="A63" s="2" t="s">
        <v>126</v>
      </c>
      <c r="B63" s="2" t="s">
        <v>127</v>
      </c>
      <c r="C63" s="2">
        <v>1014</v>
      </c>
      <c r="D63" s="2">
        <v>5930</v>
      </c>
      <c r="E63" s="2">
        <v>2955</v>
      </c>
      <c r="F63" s="5" t="s">
        <v>26</v>
      </c>
      <c r="G63" s="5">
        <v>4.9160000000000004</v>
      </c>
      <c r="H63" s="5" t="s">
        <v>26</v>
      </c>
      <c r="I63" s="5" t="s">
        <v>26</v>
      </c>
      <c r="J63" s="5" t="s">
        <v>26</v>
      </c>
      <c r="K63" s="5">
        <v>4.9160000000000004</v>
      </c>
      <c r="L63" s="5">
        <v>4.9160000000000004</v>
      </c>
    </row>
    <row r="64" spans="1:12" x14ac:dyDescent="0.2">
      <c r="A64" s="2" t="s">
        <v>128</v>
      </c>
      <c r="B64" s="2" t="s">
        <v>129</v>
      </c>
      <c r="C64" s="2">
        <v>794</v>
      </c>
      <c r="D64" s="2">
        <v>4407</v>
      </c>
      <c r="E64" s="2">
        <v>200</v>
      </c>
      <c r="F64" s="5" t="s">
        <v>26</v>
      </c>
      <c r="G64" s="5">
        <v>3.613</v>
      </c>
      <c r="H64" s="5" t="s">
        <v>26</v>
      </c>
      <c r="I64" s="5" t="s">
        <v>26</v>
      </c>
      <c r="J64" s="5" t="s">
        <v>26</v>
      </c>
      <c r="K64" s="5">
        <v>3.613</v>
      </c>
      <c r="L64" s="5">
        <v>3.613</v>
      </c>
    </row>
    <row r="65" spans="1:12" x14ac:dyDescent="0.2">
      <c r="A65" s="2" t="s">
        <v>130</v>
      </c>
      <c r="B65" s="2" t="s">
        <v>131</v>
      </c>
      <c r="C65" s="2">
        <v>630</v>
      </c>
      <c r="D65" s="2">
        <v>3948</v>
      </c>
      <c r="E65" s="2">
        <v>1565</v>
      </c>
      <c r="F65" s="5" t="s">
        <v>26</v>
      </c>
      <c r="G65" s="5">
        <v>3.3180000000000001</v>
      </c>
      <c r="H65" s="5" t="s">
        <v>26</v>
      </c>
      <c r="I65" s="5" t="s">
        <v>26</v>
      </c>
      <c r="J65" s="5" t="s">
        <v>26</v>
      </c>
      <c r="K65" s="5">
        <v>3.3180000000000001</v>
      </c>
      <c r="L65" s="5">
        <v>3.3180000000000001</v>
      </c>
    </row>
    <row r="66" spans="1:12" x14ac:dyDescent="0.2">
      <c r="A66" s="2" t="s">
        <v>132</v>
      </c>
      <c r="B66" s="2" t="s">
        <v>133</v>
      </c>
      <c r="C66" s="2">
        <v>540</v>
      </c>
      <c r="D66" s="2">
        <v>2950</v>
      </c>
      <c r="E66" s="2">
        <v>169</v>
      </c>
      <c r="F66" s="5" t="s">
        <v>26</v>
      </c>
      <c r="G66" s="5">
        <v>2.41</v>
      </c>
      <c r="H66" s="5" t="s">
        <v>26</v>
      </c>
      <c r="I66" s="5" t="s">
        <v>26</v>
      </c>
      <c r="J66" s="5" t="s">
        <v>26</v>
      </c>
      <c r="K66" s="5">
        <v>2.41</v>
      </c>
      <c r="L66" s="5">
        <v>2.41</v>
      </c>
    </row>
    <row r="67" spans="1:12" x14ac:dyDescent="0.2">
      <c r="A67" s="2" t="s">
        <v>134</v>
      </c>
      <c r="B67" s="2" t="s">
        <v>135</v>
      </c>
      <c r="C67" s="2">
        <v>870</v>
      </c>
      <c r="D67" s="2">
        <v>3397</v>
      </c>
      <c r="E67" s="2">
        <v>0</v>
      </c>
      <c r="F67" s="5" t="s">
        <v>26</v>
      </c>
      <c r="G67" s="5">
        <v>2.5270000000000001</v>
      </c>
      <c r="H67" s="5" t="s">
        <v>26</v>
      </c>
      <c r="I67" s="5" t="s">
        <v>26</v>
      </c>
      <c r="J67" s="5" t="s">
        <v>26</v>
      </c>
      <c r="K67" s="5">
        <v>2.5270000000000001</v>
      </c>
      <c r="L67" s="5">
        <v>2.5270000000000001</v>
      </c>
    </row>
    <row r="68" spans="1:12" x14ac:dyDescent="0.2">
      <c r="A68" s="2" t="s">
        <v>136</v>
      </c>
      <c r="B68" s="2" t="s">
        <v>137</v>
      </c>
      <c r="C68" s="2">
        <v>594</v>
      </c>
      <c r="D68" s="2">
        <v>3144</v>
      </c>
      <c r="E68" s="2">
        <v>60</v>
      </c>
      <c r="F68" s="5" t="s">
        <v>26</v>
      </c>
      <c r="G68" s="5">
        <v>2.5499999999999998</v>
      </c>
      <c r="H68" s="5" t="s">
        <v>26</v>
      </c>
      <c r="I68" s="5" t="s">
        <v>26</v>
      </c>
      <c r="J68" s="5" t="s">
        <v>26</v>
      </c>
      <c r="K68" s="5">
        <v>2.5499999999999998</v>
      </c>
      <c r="L68" s="5">
        <v>2.5499999999999998</v>
      </c>
    </row>
    <row r="69" spans="1:12" x14ac:dyDescent="0.2">
      <c r="A69" s="2" t="s">
        <v>138</v>
      </c>
      <c r="B69" s="2" t="s">
        <v>139</v>
      </c>
      <c r="C69" s="2">
        <v>124</v>
      </c>
      <c r="D69" s="2">
        <v>523</v>
      </c>
      <c r="E69" s="2">
        <v>542</v>
      </c>
      <c r="F69" s="5" t="s">
        <v>26</v>
      </c>
      <c r="G69" s="5">
        <v>0.39900000000000002</v>
      </c>
      <c r="H69" s="5" t="s">
        <v>26</v>
      </c>
      <c r="I69" s="5" t="s">
        <v>26</v>
      </c>
      <c r="J69" s="5" t="s">
        <v>26</v>
      </c>
      <c r="K69" s="5">
        <v>0.39900000000000002</v>
      </c>
      <c r="L69" s="5">
        <v>0.39900000000000002</v>
      </c>
    </row>
    <row r="70" spans="1:12" x14ac:dyDescent="0.2">
      <c r="A70" s="2" t="s">
        <v>140</v>
      </c>
      <c r="B70" s="2" t="s">
        <v>141</v>
      </c>
      <c r="C70" s="2">
        <v>873</v>
      </c>
      <c r="D70" s="2">
        <v>4990</v>
      </c>
      <c r="E70" s="2">
        <v>0</v>
      </c>
      <c r="F70" s="5" t="s">
        <v>26</v>
      </c>
      <c r="G70" s="5">
        <v>4.117</v>
      </c>
      <c r="H70" s="5" t="s">
        <v>26</v>
      </c>
      <c r="I70" s="5" t="s">
        <v>26</v>
      </c>
      <c r="J70" s="5" t="s">
        <v>26</v>
      </c>
      <c r="K70" s="5">
        <v>4.117</v>
      </c>
      <c r="L70" s="5">
        <v>4.117</v>
      </c>
    </row>
    <row r="71" spans="1:12" x14ac:dyDescent="0.2">
      <c r="A71" s="2" t="s">
        <v>142</v>
      </c>
      <c r="B71" s="2" t="s">
        <v>143</v>
      </c>
      <c r="C71" s="2">
        <v>505</v>
      </c>
      <c r="D71" s="2">
        <v>2859</v>
      </c>
      <c r="E71" s="2">
        <v>1420</v>
      </c>
      <c r="F71" s="5" t="s">
        <v>26</v>
      </c>
      <c r="G71" s="5">
        <v>2.3540000000000001</v>
      </c>
      <c r="H71" s="5" t="s">
        <v>26</v>
      </c>
      <c r="I71" s="5" t="s">
        <v>26</v>
      </c>
      <c r="J71" s="5" t="s">
        <v>26</v>
      </c>
      <c r="K71" s="5">
        <v>2.3540000000000001</v>
      </c>
      <c r="L71" s="5">
        <v>2.3540000000000001</v>
      </c>
    </row>
    <row r="72" spans="1:12" x14ac:dyDescent="0.2">
      <c r="A72" s="2" t="s">
        <v>144</v>
      </c>
      <c r="B72" s="2" t="s">
        <v>145</v>
      </c>
      <c r="C72" s="2">
        <v>191</v>
      </c>
      <c r="D72" s="2">
        <v>997</v>
      </c>
      <c r="E72" s="2">
        <v>0</v>
      </c>
      <c r="F72" s="5" t="s">
        <v>26</v>
      </c>
      <c r="G72" s="5">
        <v>0.80600000000000005</v>
      </c>
      <c r="H72" s="5" t="s">
        <v>26</v>
      </c>
      <c r="I72" s="5" t="s">
        <v>26</v>
      </c>
      <c r="J72" s="5" t="s">
        <v>26</v>
      </c>
      <c r="K72" s="5">
        <v>0.80600000000000005</v>
      </c>
      <c r="L72" s="5">
        <v>0.80600000000000005</v>
      </c>
    </row>
    <row r="73" spans="1:12" x14ac:dyDescent="0.2">
      <c r="A73" s="2" t="s">
        <v>146</v>
      </c>
      <c r="B73" s="2" t="s">
        <v>147</v>
      </c>
      <c r="C73" s="2">
        <v>870</v>
      </c>
      <c r="D73" s="2">
        <v>5819</v>
      </c>
      <c r="E73" s="2">
        <v>0</v>
      </c>
      <c r="F73" s="5" t="s">
        <v>26</v>
      </c>
      <c r="G73" s="5">
        <v>4.9489999999999998</v>
      </c>
      <c r="H73" s="5" t="s">
        <v>26</v>
      </c>
      <c r="I73" s="5" t="s">
        <v>26</v>
      </c>
      <c r="J73" s="5" t="s">
        <v>26</v>
      </c>
      <c r="K73" s="5">
        <v>4.9489999999999998</v>
      </c>
      <c r="L73" s="5">
        <v>4.9489999999999998</v>
      </c>
    </row>
    <row r="74" spans="1:12" x14ac:dyDescent="0.2">
      <c r="A74" s="2" t="s">
        <v>148</v>
      </c>
      <c r="B74" s="2" t="s">
        <v>149</v>
      </c>
      <c r="C74" s="2">
        <v>1146</v>
      </c>
      <c r="D74" s="2">
        <v>8843</v>
      </c>
      <c r="E74" s="2">
        <v>1600</v>
      </c>
      <c r="F74" s="5" t="s">
        <v>26</v>
      </c>
      <c r="G74" s="5">
        <v>7.6970000000000001</v>
      </c>
      <c r="H74" s="5" t="s">
        <v>26</v>
      </c>
      <c r="I74" s="5" t="s">
        <v>26</v>
      </c>
      <c r="J74" s="5" t="s">
        <v>26</v>
      </c>
      <c r="K74" s="5">
        <v>7.6970000000000001</v>
      </c>
      <c r="L74" s="5">
        <v>7.6970000000000001</v>
      </c>
    </row>
    <row r="75" spans="1:12" x14ac:dyDescent="0.2">
      <c r="A75" s="2" t="s">
        <v>150</v>
      </c>
      <c r="B75" s="2" t="s">
        <v>151</v>
      </c>
      <c r="C75" s="2">
        <v>934</v>
      </c>
      <c r="D75" s="2">
        <v>5252</v>
      </c>
      <c r="E75" s="2">
        <v>395</v>
      </c>
      <c r="F75" s="5" t="s">
        <v>26</v>
      </c>
      <c r="G75" s="5">
        <v>4.3179999999999996</v>
      </c>
      <c r="H75" s="5" t="s">
        <v>26</v>
      </c>
      <c r="I75" s="5" t="s">
        <v>26</v>
      </c>
      <c r="J75" s="5" t="s">
        <v>26</v>
      </c>
      <c r="K75" s="5">
        <v>4.3179999999999996</v>
      </c>
      <c r="L75" s="5">
        <v>4.3179999999999996</v>
      </c>
    </row>
    <row r="76" spans="1:12" x14ac:dyDescent="0.2">
      <c r="A76" s="2" t="s">
        <v>152</v>
      </c>
      <c r="B76" s="2" t="s">
        <v>153</v>
      </c>
      <c r="C76" s="2">
        <v>940</v>
      </c>
      <c r="D76" s="2">
        <v>5548</v>
      </c>
      <c r="E76" s="2">
        <v>0</v>
      </c>
      <c r="F76" s="5" t="s">
        <v>26</v>
      </c>
      <c r="G76" s="5">
        <v>4.6079999999999997</v>
      </c>
      <c r="H76" s="5" t="s">
        <v>26</v>
      </c>
      <c r="I76" s="5" t="s">
        <v>26</v>
      </c>
      <c r="J76" s="5" t="s">
        <v>26</v>
      </c>
      <c r="K76" s="5">
        <v>4.6079999999999997</v>
      </c>
      <c r="L76" s="5">
        <v>4.6079999999999997</v>
      </c>
    </row>
    <row r="77" spans="1:12" x14ac:dyDescent="0.2">
      <c r="A77" s="2" t="s">
        <v>154</v>
      </c>
      <c r="B77" s="2" t="s">
        <v>155</v>
      </c>
      <c r="C77" s="2">
        <v>145</v>
      </c>
      <c r="D77" s="2">
        <v>899</v>
      </c>
      <c r="E77" s="2">
        <v>737</v>
      </c>
      <c r="F77" s="5" t="s">
        <v>26</v>
      </c>
      <c r="G77" s="5">
        <v>0.754</v>
      </c>
      <c r="H77" s="5" t="s">
        <v>26</v>
      </c>
      <c r="I77" s="5" t="s">
        <v>26</v>
      </c>
      <c r="J77" s="5" t="s">
        <v>26</v>
      </c>
      <c r="K77" s="5">
        <v>0.754</v>
      </c>
      <c r="L77" s="5">
        <v>0.754</v>
      </c>
    </row>
    <row r="78" spans="1:12" x14ac:dyDescent="0.2">
      <c r="A78" s="2" t="s">
        <v>156</v>
      </c>
      <c r="B78" s="2" t="s">
        <v>157</v>
      </c>
      <c r="C78" s="2">
        <v>1274</v>
      </c>
      <c r="D78" s="2">
        <v>3647</v>
      </c>
      <c r="E78" s="2">
        <v>667</v>
      </c>
      <c r="F78" s="5" t="s">
        <v>26</v>
      </c>
      <c r="G78" s="5">
        <v>2.3730000000000002</v>
      </c>
      <c r="H78" s="5" t="s">
        <v>26</v>
      </c>
      <c r="I78" s="5" t="s">
        <v>26</v>
      </c>
      <c r="J78" s="5" t="s">
        <v>26</v>
      </c>
      <c r="K78" s="5">
        <v>2.3730000000000002</v>
      </c>
      <c r="L78" s="5">
        <v>2.3730000000000002</v>
      </c>
    </row>
    <row r="79" spans="1:12" x14ac:dyDescent="0.2">
      <c r="A79" s="2" t="s">
        <v>158</v>
      </c>
      <c r="B79" s="2" t="s">
        <v>159</v>
      </c>
      <c r="C79" s="2">
        <v>110</v>
      </c>
      <c r="D79" s="2">
        <v>3500</v>
      </c>
      <c r="E79" s="2">
        <v>0</v>
      </c>
      <c r="F79" s="5" t="s">
        <v>26</v>
      </c>
      <c r="G79" s="5">
        <v>3.39</v>
      </c>
      <c r="H79" s="5" t="s">
        <v>26</v>
      </c>
      <c r="I79" s="5" t="s">
        <v>26</v>
      </c>
      <c r="J79" s="5" t="s">
        <v>26</v>
      </c>
      <c r="K79" s="5">
        <v>3.39</v>
      </c>
      <c r="L79" s="5">
        <v>3.39</v>
      </c>
    </row>
    <row r="80" spans="1:12" x14ac:dyDescent="0.2">
      <c r="A80" s="2" t="s">
        <v>160</v>
      </c>
      <c r="B80" s="2" t="s">
        <v>161</v>
      </c>
      <c r="C80" s="2">
        <v>0</v>
      </c>
      <c r="D80" s="2">
        <v>0</v>
      </c>
      <c r="E80" s="2">
        <v>0</v>
      </c>
      <c r="F80" s="5" t="s">
        <v>26</v>
      </c>
      <c r="G80" s="5">
        <v>15</v>
      </c>
      <c r="H80" s="5" t="s">
        <v>26</v>
      </c>
      <c r="I80" s="5" t="s">
        <v>26</v>
      </c>
      <c r="J80" s="5" t="s">
        <v>26</v>
      </c>
      <c r="K80" s="5">
        <v>15</v>
      </c>
      <c r="L80" s="5">
        <v>15</v>
      </c>
    </row>
    <row r="81" spans="1:12" x14ac:dyDescent="0.2">
      <c r="A81" s="2" t="s">
        <v>162</v>
      </c>
      <c r="B81" s="2" t="s">
        <v>163</v>
      </c>
      <c r="C81" s="2">
        <v>461</v>
      </c>
      <c r="D81" s="2">
        <v>2143</v>
      </c>
      <c r="E81" s="2">
        <v>0</v>
      </c>
      <c r="F81" s="5" t="s">
        <v>26</v>
      </c>
      <c r="G81" s="5">
        <v>1.6819999999999999</v>
      </c>
      <c r="H81" s="5" t="s">
        <v>26</v>
      </c>
      <c r="I81" s="5" t="s">
        <v>26</v>
      </c>
      <c r="J81" s="5" t="s">
        <v>26</v>
      </c>
      <c r="K81" s="5">
        <v>1.6819999999999999</v>
      </c>
      <c r="L81" s="5">
        <v>1.6819999999999999</v>
      </c>
    </row>
    <row r="82" spans="1:12" x14ac:dyDescent="0.2">
      <c r="A82" s="6" t="s">
        <v>26</v>
      </c>
      <c r="B82" s="6" t="s">
        <v>63</v>
      </c>
      <c r="C82" s="6">
        <f t="shared" ref="C82:L82" si="1">SUM(C33:C81)</f>
        <v>26590</v>
      </c>
      <c r="D82" s="6">
        <f t="shared" si="1"/>
        <v>156630</v>
      </c>
      <c r="E82" s="6">
        <f t="shared" si="1"/>
        <v>45439</v>
      </c>
      <c r="F82" s="7">
        <f t="shared" si="1"/>
        <v>0</v>
      </c>
      <c r="G82" s="7">
        <f t="shared" si="1"/>
        <v>145.04</v>
      </c>
      <c r="H82" s="7">
        <f t="shared" si="1"/>
        <v>0</v>
      </c>
      <c r="I82" s="7">
        <f t="shared" si="1"/>
        <v>0</v>
      </c>
      <c r="J82" s="7">
        <f t="shared" si="1"/>
        <v>0</v>
      </c>
      <c r="K82" s="7">
        <f t="shared" si="1"/>
        <v>145.04</v>
      </c>
      <c r="L82" s="7">
        <f t="shared" si="1"/>
        <v>145.04</v>
      </c>
    </row>
    <row r="83" spans="1:12" x14ac:dyDescent="0.2">
      <c r="A83" s="3" t="s">
        <v>164</v>
      </c>
      <c r="B83" s="11" t="s">
        <v>165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">
      <c r="A84" s="2" t="s">
        <v>166</v>
      </c>
      <c r="B84" s="2" t="s">
        <v>167</v>
      </c>
      <c r="C84" s="2">
        <v>128</v>
      </c>
      <c r="D84" s="2">
        <v>469</v>
      </c>
      <c r="E84" s="2">
        <v>0</v>
      </c>
      <c r="F84" s="5" t="s">
        <v>26</v>
      </c>
      <c r="G84" s="5">
        <v>0.34100000000000003</v>
      </c>
      <c r="H84" s="5" t="s">
        <v>26</v>
      </c>
      <c r="I84" s="5" t="s">
        <v>26</v>
      </c>
      <c r="J84" s="5" t="s">
        <v>26</v>
      </c>
      <c r="K84" s="5">
        <v>0.34100000000000003</v>
      </c>
      <c r="L84" s="5">
        <v>0.34100000000000003</v>
      </c>
    </row>
    <row r="85" spans="1:12" x14ac:dyDescent="0.2">
      <c r="A85" s="2" t="s">
        <v>168</v>
      </c>
      <c r="B85" s="2" t="s">
        <v>169</v>
      </c>
      <c r="C85" s="2">
        <v>186</v>
      </c>
      <c r="D85" s="2">
        <v>886</v>
      </c>
      <c r="E85" s="2">
        <v>0</v>
      </c>
      <c r="F85" s="5" t="s">
        <v>26</v>
      </c>
      <c r="G85" s="5">
        <v>0.7</v>
      </c>
      <c r="H85" s="5" t="s">
        <v>26</v>
      </c>
      <c r="I85" s="5" t="s">
        <v>26</v>
      </c>
      <c r="J85" s="5" t="s">
        <v>26</v>
      </c>
      <c r="K85" s="5">
        <v>0.7</v>
      </c>
      <c r="L85" s="5">
        <v>0.7</v>
      </c>
    </row>
    <row r="86" spans="1:12" x14ac:dyDescent="0.2">
      <c r="A86" s="2" t="s">
        <v>170</v>
      </c>
      <c r="B86" s="2" t="s">
        <v>171</v>
      </c>
      <c r="C86" s="2">
        <v>278</v>
      </c>
      <c r="D86" s="2">
        <v>834</v>
      </c>
      <c r="E86" s="2">
        <v>0</v>
      </c>
      <c r="F86" s="5" t="s">
        <v>26</v>
      </c>
      <c r="G86" s="5">
        <v>0.55600000000000005</v>
      </c>
      <c r="H86" s="5" t="s">
        <v>26</v>
      </c>
      <c r="I86" s="5" t="s">
        <v>26</v>
      </c>
      <c r="J86" s="5" t="s">
        <v>26</v>
      </c>
      <c r="K86" s="5">
        <v>0.55600000000000005</v>
      </c>
      <c r="L86" s="5">
        <v>0.55600000000000005</v>
      </c>
    </row>
    <row r="87" spans="1:12" x14ac:dyDescent="0.2">
      <c r="A87" s="2" t="s">
        <v>172</v>
      </c>
      <c r="B87" s="2" t="s">
        <v>173</v>
      </c>
      <c r="C87" s="2">
        <v>262</v>
      </c>
      <c r="D87" s="2">
        <v>1847</v>
      </c>
      <c r="E87" s="2">
        <v>585</v>
      </c>
      <c r="F87" s="5" t="s">
        <v>26</v>
      </c>
      <c r="G87" s="5">
        <v>1.585</v>
      </c>
      <c r="H87" s="5" t="s">
        <v>26</v>
      </c>
      <c r="I87" s="5" t="s">
        <v>26</v>
      </c>
      <c r="J87" s="5" t="s">
        <v>26</v>
      </c>
      <c r="K87" s="5">
        <v>1.585</v>
      </c>
      <c r="L87" s="5">
        <v>1.585</v>
      </c>
    </row>
    <row r="88" spans="1:12" x14ac:dyDescent="0.2">
      <c r="A88" s="2" t="s">
        <v>174</v>
      </c>
      <c r="B88" s="2" t="s">
        <v>175</v>
      </c>
      <c r="C88" s="2">
        <v>216</v>
      </c>
      <c r="D88" s="2">
        <v>864</v>
      </c>
      <c r="E88" s="2">
        <v>0</v>
      </c>
      <c r="F88" s="5" t="s">
        <v>26</v>
      </c>
      <c r="G88" s="5">
        <v>0.64800000000000002</v>
      </c>
      <c r="H88" s="5" t="s">
        <v>26</v>
      </c>
      <c r="I88" s="5" t="s">
        <v>26</v>
      </c>
      <c r="J88" s="5" t="s">
        <v>26</v>
      </c>
      <c r="K88" s="5">
        <v>0.64800000000000002</v>
      </c>
      <c r="L88" s="5">
        <v>0.64800000000000002</v>
      </c>
    </row>
    <row r="89" spans="1:12" x14ac:dyDescent="0.2">
      <c r="A89" s="2" t="s">
        <v>176</v>
      </c>
      <c r="B89" s="2" t="s">
        <v>177</v>
      </c>
      <c r="C89" s="2">
        <v>110</v>
      </c>
      <c r="D89" s="2">
        <v>330</v>
      </c>
      <c r="E89" s="2">
        <v>0</v>
      </c>
      <c r="F89" s="5" t="s">
        <v>26</v>
      </c>
      <c r="G89" s="5">
        <v>0.22</v>
      </c>
      <c r="H89" s="5" t="s">
        <v>26</v>
      </c>
      <c r="I89" s="5" t="s">
        <v>26</v>
      </c>
      <c r="J89" s="5" t="s">
        <v>26</v>
      </c>
      <c r="K89" s="5">
        <v>0.22</v>
      </c>
      <c r="L89" s="5">
        <v>0.22</v>
      </c>
    </row>
    <row r="90" spans="1:12" x14ac:dyDescent="0.2">
      <c r="A90" s="2" t="s">
        <v>178</v>
      </c>
      <c r="B90" s="2" t="s">
        <v>179</v>
      </c>
      <c r="C90" s="2">
        <v>122</v>
      </c>
      <c r="D90" s="2">
        <v>569</v>
      </c>
      <c r="E90" s="2">
        <v>318</v>
      </c>
      <c r="F90" s="5" t="s">
        <v>26</v>
      </c>
      <c r="G90" s="5">
        <v>0.44700000000000001</v>
      </c>
      <c r="H90" s="5" t="s">
        <v>26</v>
      </c>
      <c r="I90" s="5" t="s">
        <v>26</v>
      </c>
      <c r="J90" s="5" t="s">
        <v>26</v>
      </c>
      <c r="K90" s="5">
        <v>0.44700000000000001</v>
      </c>
      <c r="L90" s="5">
        <v>0.44700000000000001</v>
      </c>
    </row>
    <row r="91" spans="1:12" x14ac:dyDescent="0.2">
      <c r="A91" s="2" t="s">
        <v>180</v>
      </c>
      <c r="B91" s="2" t="s">
        <v>181</v>
      </c>
      <c r="C91" s="2">
        <v>154</v>
      </c>
      <c r="D91" s="2">
        <v>834</v>
      </c>
      <c r="E91" s="2">
        <v>412</v>
      </c>
      <c r="F91" s="5" t="s">
        <v>26</v>
      </c>
      <c r="G91" s="5">
        <v>0.68</v>
      </c>
      <c r="H91" s="5" t="s">
        <v>26</v>
      </c>
      <c r="I91" s="5" t="s">
        <v>26</v>
      </c>
      <c r="J91" s="5" t="s">
        <v>26</v>
      </c>
      <c r="K91" s="5">
        <v>0.68</v>
      </c>
      <c r="L91" s="5">
        <v>0.68</v>
      </c>
    </row>
    <row r="92" spans="1:12" x14ac:dyDescent="0.2">
      <c r="A92" s="2" t="s">
        <v>182</v>
      </c>
      <c r="B92" s="2" t="s">
        <v>183</v>
      </c>
      <c r="C92" s="2">
        <v>238</v>
      </c>
      <c r="D92" s="2">
        <v>1122</v>
      </c>
      <c r="E92" s="2">
        <v>279</v>
      </c>
      <c r="F92" s="5" t="s">
        <v>26</v>
      </c>
      <c r="G92" s="5">
        <v>0.88400000000000001</v>
      </c>
      <c r="H92" s="5" t="s">
        <v>26</v>
      </c>
      <c r="I92" s="5" t="s">
        <v>26</v>
      </c>
      <c r="J92" s="5" t="s">
        <v>26</v>
      </c>
      <c r="K92" s="5">
        <v>0.88400000000000001</v>
      </c>
      <c r="L92" s="5">
        <v>0.88400000000000001</v>
      </c>
    </row>
    <row r="93" spans="1:12" x14ac:dyDescent="0.2">
      <c r="A93" s="2" t="s">
        <v>184</v>
      </c>
      <c r="B93" s="2" t="s">
        <v>185</v>
      </c>
      <c r="C93" s="2">
        <v>190</v>
      </c>
      <c r="D93" s="2">
        <v>570</v>
      </c>
      <c r="E93" s="2">
        <v>0</v>
      </c>
      <c r="F93" s="5" t="s">
        <v>26</v>
      </c>
      <c r="G93" s="5">
        <v>0.38</v>
      </c>
      <c r="H93" s="5" t="s">
        <v>26</v>
      </c>
      <c r="I93" s="5" t="s">
        <v>26</v>
      </c>
      <c r="J93" s="5" t="s">
        <v>26</v>
      </c>
      <c r="K93" s="5">
        <v>0.38</v>
      </c>
      <c r="L93" s="5">
        <v>0.38</v>
      </c>
    </row>
    <row r="94" spans="1:12" x14ac:dyDescent="0.2">
      <c r="A94" s="2" t="s">
        <v>186</v>
      </c>
      <c r="B94" s="2" t="s">
        <v>187</v>
      </c>
      <c r="C94" s="2">
        <v>262</v>
      </c>
      <c r="D94" s="2">
        <v>918</v>
      </c>
      <c r="E94" s="2">
        <v>663</v>
      </c>
      <c r="F94" s="5" t="s">
        <v>26</v>
      </c>
      <c r="G94" s="5">
        <v>0.65600000000000003</v>
      </c>
      <c r="H94" s="5" t="s">
        <v>26</v>
      </c>
      <c r="I94" s="5" t="s">
        <v>26</v>
      </c>
      <c r="J94" s="5" t="s">
        <v>26</v>
      </c>
      <c r="K94" s="5">
        <v>0.65600000000000003</v>
      </c>
      <c r="L94" s="5">
        <v>0.65600000000000003</v>
      </c>
    </row>
    <row r="95" spans="1:12" x14ac:dyDescent="0.2">
      <c r="A95" s="2" t="s">
        <v>188</v>
      </c>
      <c r="B95" s="2" t="s">
        <v>189</v>
      </c>
      <c r="C95" s="2">
        <v>255</v>
      </c>
      <c r="D95" s="2">
        <v>1048</v>
      </c>
      <c r="E95" s="2">
        <v>675</v>
      </c>
      <c r="F95" s="5" t="s">
        <v>26</v>
      </c>
      <c r="G95" s="5">
        <v>0.79300000000000004</v>
      </c>
      <c r="H95" s="5" t="s">
        <v>26</v>
      </c>
      <c r="I95" s="5" t="s">
        <v>26</v>
      </c>
      <c r="J95" s="5" t="s">
        <v>26</v>
      </c>
      <c r="K95" s="5">
        <v>0.79300000000000004</v>
      </c>
      <c r="L95" s="5">
        <v>0.79300000000000004</v>
      </c>
    </row>
    <row r="96" spans="1:12" x14ac:dyDescent="0.2">
      <c r="A96" s="2" t="s">
        <v>190</v>
      </c>
      <c r="B96" s="2" t="s">
        <v>191</v>
      </c>
      <c r="C96" s="2">
        <v>231</v>
      </c>
      <c r="D96" s="2">
        <v>995</v>
      </c>
      <c r="E96" s="2">
        <v>955</v>
      </c>
      <c r="F96" s="5" t="s">
        <v>26</v>
      </c>
      <c r="G96" s="5">
        <v>0.76400000000000001</v>
      </c>
      <c r="H96" s="5" t="s">
        <v>26</v>
      </c>
      <c r="I96" s="5" t="s">
        <v>26</v>
      </c>
      <c r="J96" s="5" t="s">
        <v>26</v>
      </c>
      <c r="K96" s="5">
        <v>0.76400000000000001</v>
      </c>
      <c r="L96" s="5">
        <v>0.76400000000000001</v>
      </c>
    </row>
    <row r="97" spans="1:12" x14ac:dyDescent="0.2">
      <c r="A97" s="2" t="s">
        <v>192</v>
      </c>
      <c r="B97" s="2" t="s">
        <v>193</v>
      </c>
      <c r="C97" s="2">
        <v>300</v>
      </c>
      <c r="D97" s="2">
        <v>1606</v>
      </c>
      <c r="E97" s="2">
        <v>861</v>
      </c>
      <c r="F97" s="5" t="s">
        <v>26</v>
      </c>
      <c r="G97" s="5">
        <v>1.306</v>
      </c>
      <c r="H97" s="5" t="s">
        <v>26</v>
      </c>
      <c r="I97" s="5" t="s">
        <v>26</v>
      </c>
      <c r="J97" s="5" t="s">
        <v>26</v>
      </c>
      <c r="K97" s="5">
        <v>1.306</v>
      </c>
      <c r="L97" s="5">
        <v>1.306</v>
      </c>
    </row>
    <row r="98" spans="1:12" x14ac:dyDescent="0.2">
      <c r="A98" s="2" t="s">
        <v>194</v>
      </c>
      <c r="B98" s="2" t="s">
        <v>195</v>
      </c>
      <c r="C98" s="2">
        <v>147</v>
      </c>
      <c r="D98" s="2">
        <v>722</v>
      </c>
      <c r="E98" s="2">
        <v>523</v>
      </c>
      <c r="F98" s="5" t="s">
        <v>26</v>
      </c>
      <c r="G98" s="5">
        <v>0.57499999999999996</v>
      </c>
      <c r="H98" s="5" t="s">
        <v>26</v>
      </c>
      <c r="I98" s="5" t="s">
        <v>26</v>
      </c>
      <c r="J98" s="5" t="s">
        <v>26</v>
      </c>
      <c r="K98" s="5">
        <v>0.57499999999999996</v>
      </c>
      <c r="L98" s="5">
        <v>0.57499999999999996</v>
      </c>
    </row>
    <row r="99" spans="1:12" x14ac:dyDescent="0.2">
      <c r="A99" s="2" t="s">
        <v>196</v>
      </c>
      <c r="B99" s="2" t="s">
        <v>197</v>
      </c>
      <c r="C99" s="2">
        <v>260</v>
      </c>
      <c r="D99" s="2">
        <v>780</v>
      </c>
      <c r="E99" s="2">
        <v>0</v>
      </c>
      <c r="F99" s="5" t="s">
        <v>26</v>
      </c>
      <c r="G99" s="5">
        <v>0.52</v>
      </c>
      <c r="H99" s="5" t="s">
        <v>26</v>
      </c>
      <c r="I99" s="5" t="s">
        <v>26</v>
      </c>
      <c r="J99" s="5" t="s">
        <v>26</v>
      </c>
      <c r="K99" s="5">
        <v>0.52</v>
      </c>
      <c r="L99" s="5">
        <v>0.52</v>
      </c>
    </row>
    <row r="100" spans="1:12" x14ac:dyDescent="0.2">
      <c r="A100" s="2" t="s">
        <v>198</v>
      </c>
      <c r="B100" s="2" t="s">
        <v>199</v>
      </c>
      <c r="C100" s="2">
        <v>150</v>
      </c>
      <c r="D100" s="2">
        <v>450</v>
      </c>
      <c r="E100" s="2">
        <v>0</v>
      </c>
      <c r="F100" s="5" t="s">
        <v>26</v>
      </c>
      <c r="G100" s="5">
        <v>0.3</v>
      </c>
      <c r="H100" s="5" t="s">
        <v>26</v>
      </c>
      <c r="I100" s="5" t="s">
        <v>26</v>
      </c>
      <c r="J100" s="5" t="s">
        <v>26</v>
      </c>
      <c r="K100" s="5">
        <v>0.3</v>
      </c>
      <c r="L100" s="5">
        <v>0.3</v>
      </c>
    </row>
    <row r="101" spans="1:12" x14ac:dyDescent="0.2">
      <c r="A101" s="2" t="s">
        <v>200</v>
      </c>
      <c r="B101" s="2" t="s">
        <v>201</v>
      </c>
      <c r="C101" s="2">
        <v>408</v>
      </c>
      <c r="D101" s="2">
        <v>2856</v>
      </c>
      <c r="E101" s="2">
        <v>0</v>
      </c>
      <c r="F101" s="5" t="s">
        <v>26</v>
      </c>
      <c r="G101" s="5">
        <v>2.448</v>
      </c>
      <c r="H101" s="5" t="s">
        <v>26</v>
      </c>
      <c r="I101" s="5" t="s">
        <v>26</v>
      </c>
      <c r="J101" s="5" t="s">
        <v>26</v>
      </c>
      <c r="K101" s="5">
        <v>2.448</v>
      </c>
      <c r="L101" s="5">
        <v>2.448</v>
      </c>
    </row>
    <row r="102" spans="1:12" x14ac:dyDescent="0.2">
      <c r="A102" s="2" t="s">
        <v>202</v>
      </c>
      <c r="B102" s="2" t="s">
        <v>203</v>
      </c>
      <c r="C102" s="2">
        <v>358</v>
      </c>
      <c r="D102" s="2">
        <v>2040</v>
      </c>
      <c r="E102" s="2">
        <v>530</v>
      </c>
      <c r="F102" s="5" t="s">
        <v>26</v>
      </c>
      <c r="G102" s="5">
        <v>1.718</v>
      </c>
      <c r="H102" s="5" t="s">
        <v>26</v>
      </c>
      <c r="I102" s="5" t="s">
        <v>26</v>
      </c>
      <c r="J102" s="5" t="s">
        <v>26</v>
      </c>
      <c r="K102" s="5">
        <v>1.718</v>
      </c>
      <c r="L102" s="5">
        <v>1.718</v>
      </c>
    </row>
    <row r="103" spans="1:12" x14ac:dyDescent="0.2">
      <c r="A103" s="2" t="s">
        <v>204</v>
      </c>
      <c r="B103" s="2" t="s">
        <v>205</v>
      </c>
      <c r="C103" s="2">
        <v>170</v>
      </c>
      <c r="D103" s="2">
        <v>680</v>
      </c>
      <c r="E103" s="2">
        <v>0</v>
      </c>
      <c r="F103" s="5" t="s">
        <v>26</v>
      </c>
      <c r="G103" s="5">
        <v>0.5</v>
      </c>
      <c r="H103" s="5" t="s">
        <v>26</v>
      </c>
      <c r="I103" s="5" t="s">
        <v>26</v>
      </c>
      <c r="J103" s="5" t="s">
        <v>26</v>
      </c>
      <c r="K103" s="5">
        <v>0.5</v>
      </c>
      <c r="L103" s="5">
        <v>0.5</v>
      </c>
    </row>
    <row r="104" spans="1:12" x14ac:dyDescent="0.2">
      <c r="A104" s="2" t="s">
        <v>206</v>
      </c>
      <c r="B104" s="2" t="s">
        <v>207</v>
      </c>
      <c r="C104" s="2">
        <v>193</v>
      </c>
      <c r="D104" s="2">
        <v>657</v>
      </c>
      <c r="E104" s="2">
        <v>546</v>
      </c>
      <c r="F104" s="5" t="s">
        <v>26</v>
      </c>
      <c r="G104" s="5">
        <v>0.46400000000000002</v>
      </c>
      <c r="H104" s="5" t="s">
        <v>26</v>
      </c>
      <c r="I104" s="5" t="s">
        <v>26</v>
      </c>
      <c r="J104" s="5" t="s">
        <v>26</v>
      </c>
      <c r="K104" s="5">
        <v>0.46400000000000002</v>
      </c>
      <c r="L104" s="5">
        <v>0.46400000000000002</v>
      </c>
    </row>
    <row r="105" spans="1:12" x14ac:dyDescent="0.2">
      <c r="A105" s="2" t="s">
        <v>208</v>
      </c>
      <c r="B105" s="2" t="s">
        <v>209</v>
      </c>
      <c r="C105" s="2">
        <v>207</v>
      </c>
      <c r="D105" s="2">
        <v>837</v>
      </c>
      <c r="E105" s="2">
        <v>359</v>
      </c>
      <c r="F105" s="5" t="s">
        <v>26</v>
      </c>
      <c r="G105" s="5">
        <v>0.63</v>
      </c>
      <c r="H105" s="5" t="s">
        <v>26</v>
      </c>
      <c r="I105" s="5" t="s">
        <v>26</v>
      </c>
      <c r="J105" s="5" t="s">
        <v>26</v>
      </c>
      <c r="K105" s="5">
        <v>0.63</v>
      </c>
      <c r="L105" s="5">
        <v>0.63</v>
      </c>
    </row>
    <row r="106" spans="1:12" x14ac:dyDescent="0.2">
      <c r="A106" s="2" t="s">
        <v>210</v>
      </c>
      <c r="B106" s="2" t="s">
        <v>211</v>
      </c>
      <c r="C106" s="2">
        <v>360</v>
      </c>
      <c r="D106" s="2">
        <v>2206</v>
      </c>
      <c r="E106" s="2">
        <v>0</v>
      </c>
      <c r="F106" s="5" t="s">
        <v>26</v>
      </c>
      <c r="G106" s="5">
        <v>1.8460000000000001</v>
      </c>
      <c r="H106" s="5" t="s">
        <v>26</v>
      </c>
      <c r="I106" s="5" t="s">
        <v>26</v>
      </c>
      <c r="J106" s="5" t="s">
        <v>26</v>
      </c>
      <c r="K106" s="5">
        <v>1.8460000000000001</v>
      </c>
      <c r="L106" s="5">
        <v>1.8460000000000001</v>
      </c>
    </row>
    <row r="107" spans="1:12" x14ac:dyDescent="0.2">
      <c r="A107" s="2" t="s">
        <v>212</v>
      </c>
      <c r="B107" s="2" t="s">
        <v>213</v>
      </c>
      <c r="C107" s="2">
        <v>99</v>
      </c>
      <c r="D107" s="2">
        <v>491</v>
      </c>
      <c r="E107" s="2">
        <v>0</v>
      </c>
      <c r="F107" s="5" t="s">
        <v>26</v>
      </c>
      <c r="G107" s="5">
        <v>0.39200000000000002</v>
      </c>
      <c r="H107" s="5" t="s">
        <v>26</v>
      </c>
      <c r="I107" s="5" t="s">
        <v>26</v>
      </c>
      <c r="J107" s="5" t="s">
        <v>26</v>
      </c>
      <c r="K107" s="5">
        <v>0.39200000000000002</v>
      </c>
      <c r="L107" s="5">
        <v>0.39200000000000002</v>
      </c>
    </row>
    <row r="108" spans="1:12" x14ac:dyDescent="0.2">
      <c r="A108" s="2" t="s">
        <v>214</v>
      </c>
      <c r="B108" s="2" t="s">
        <v>215</v>
      </c>
      <c r="C108" s="2">
        <v>507</v>
      </c>
      <c r="D108" s="2">
        <v>1927</v>
      </c>
      <c r="E108" s="2">
        <v>0</v>
      </c>
      <c r="F108" s="5" t="s">
        <v>26</v>
      </c>
      <c r="G108" s="5">
        <v>1.42</v>
      </c>
      <c r="H108" s="5" t="s">
        <v>26</v>
      </c>
      <c r="I108" s="5" t="s">
        <v>26</v>
      </c>
      <c r="J108" s="5" t="s">
        <v>26</v>
      </c>
      <c r="K108" s="5">
        <v>1.42</v>
      </c>
      <c r="L108" s="5">
        <v>1.42</v>
      </c>
    </row>
    <row r="109" spans="1:12" x14ac:dyDescent="0.2">
      <c r="A109" s="2" t="s">
        <v>216</v>
      </c>
      <c r="B109" s="2" t="s">
        <v>217</v>
      </c>
      <c r="C109" s="2">
        <v>246</v>
      </c>
      <c r="D109" s="2">
        <v>492</v>
      </c>
      <c r="E109" s="2">
        <v>0</v>
      </c>
      <c r="F109" s="5" t="s">
        <v>26</v>
      </c>
      <c r="G109" s="5">
        <v>0.246</v>
      </c>
      <c r="H109" s="5" t="s">
        <v>26</v>
      </c>
      <c r="I109" s="5" t="s">
        <v>26</v>
      </c>
      <c r="J109" s="5" t="s">
        <v>26</v>
      </c>
      <c r="K109" s="5">
        <v>0.246</v>
      </c>
      <c r="L109" s="5">
        <v>0.246</v>
      </c>
    </row>
    <row r="110" spans="1:12" x14ac:dyDescent="0.2">
      <c r="A110" s="2" t="s">
        <v>218</v>
      </c>
      <c r="B110" s="2" t="s">
        <v>219</v>
      </c>
      <c r="C110" s="2">
        <v>300</v>
      </c>
      <c r="D110" s="2">
        <v>1321</v>
      </c>
      <c r="E110" s="2">
        <v>112</v>
      </c>
      <c r="F110" s="5" t="s">
        <v>26</v>
      </c>
      <c r="G110" s="5">
        <v>1.0209999999999999</v>
      </c>
      <c r="H110" s="5" t="s">
        <v>26</v>
      </c>
      <c r="I110" s="5" t="s">
        <v>26</v>
      </c>
      <c r="J110" s="5" t="s">
        <v>26</v>
      </c>
      <c r="K110" s="5">
        <v>1.0209999999999999</v>
      </c>
      <c r="L110" s="5">
        <v>1.0209999999999999</v>
      </c>
    </row>
    <row r="111" spans="1:12" x14ac:dyDescent="0.2">
      <c r="A111" s="2" t="s">
        <v>220</v>
      </c>
      <c r="B111" s="2" t="s">
        <v>221</v>
      </c>
      <c r="C111" s="2">
        <v>171</v>
      </c>
      <c r="D111" s="2">
        <v>545</v>
      </c>
      <c r="E111" s="2">
        <v>420</v>
      </c>
      <c r="F111" s="5" t="s">
        <v>26</v>
      </c>
      <c r="G111" s="5">
        <v>0.374</v>
      </c>
      <c r="H111" s="5" t="s">
        <v>26</v>
      </c>
      <c r="I111" s="5" t="s">
        <v>26</v>
      </c>
      <c r="J111" s="5" t="s">
        <v>26</v>
      </c>
      <c r="K111" s="5">
        <v>0.374</v>
      </c>
      <c r="L111" s="5">
        <v>0.374</v>
      </c>
    </row>
    <row r="112" spans="1:12" x14ac:dyDescent="0.2">
      <c r="A112" s="2" t="s">
        <v>222</v>
      </c>
      <c r="B112" s="2" t="s">
        <v>223</v>
      </c>
      <c r="C112" s="2">
        <v>339</v>
      </c>
      <c r="D112" s="2">
        <v>2031</v>
      </c>
      <c r="E112" s="2">
        <v>1096</v>
      </c>
      <c r="F112" s="5" t="s">
        <v>26</v>
      </c>
      <c r="G112" s="5">
        <v>1.6919999999999999</v>
      </c>
      <c r="H112" s="5" t="s">
        <v>26</v>
      </c>
      <c r="I112" s="5" t="s">
        <v>26</v>
      </c>
      <c r="J112" s="5" t="s">
        <v>26</v>
      </c>
      <c r="K112" s="5">
        <v>1.6919999999999999</v>
      </c>
      <c r="L112" s="5">
        <v>1.6919999999999999</v>
      </c>
    </row>
    <row r="113" spans="1:12" x14ac:dyDescent="0.2">
      <c r="A113" s="2" t="s">
        <v>224</v>
      </c>
      <c r="B113" s="2" t="s">
        <v>225</v>
      </c>
      <c r="C113" s="2">
        <v>314</v>
      </c>
      <c r="D113" s="2">
        <v>2826</v>
      </c>
      <c r="E113" s="2">
        <v>0</v>
      </c>
      <c r="F113" s="5" t="s">
        <v>26</v>
      </c>
      <c r="G113" s="5">
        <v>2.512</v>
      </c>
      <c r="H113" s="5" t="s">
        <v>26</v>
      </c>
      <c r="I113" s="5" t="s">
        <v>26</v>
      </c>
      <c r="J113" s="5" t="s">
        <v>26</v>
      </c>
      <c r="K113" s="5">
        <v>2.512</v>
      </c>
      <c r="L113" s="5">
        <v>2.512</v>
      </c>
    </row>
    <row r="114" spans="1:12" ht="22.5" x14ac:dyDescent="0.2">
      <c r="A114" s="2" t="s">
        <v>226</v>
      </c>
      <c r="B114" s="2" t="s">
        <v>227</v>
      </c>
      <c r="C114" s="2">
        <v>259</v>
      </c>
      <c r="D114" s="2">
        <v>777</v>
      </c>
      <c r="E114" s="2">
        <v>0</v>
      </c>
      <c r="F114" s="5" t="s">
        <v>26</v>
      </c>
      <c r="G114" s="5">
        <v>0.51800000000000002</v>
      </c>
      <c r="H114" s="5" t="s">
        <v>26</v>
      </c>
      <c r="I114" s="5" t="s">
        <v>26</v>
      </c>
      <c r="J114" s="5" t="s">
        <v>26</v>
      </c>
      <c r="K114" s="5">
        <v>0.51800000000000002</v>
      </c>
      <c r="L114" s="5">
        <v>0.51800000000000002</v>
      </c>
    </row>
    <row r="115" spans="1:12" x14ac:dyDescent="0.2">
      <c r="A115" s="2" t="s">
        <v>228</v>
      </c>
      <c r="B115" s="2" t="s">
        <v>229</v>
      </c>
      <c r="C115" s="2">
        <v>125</v>
      </c>
      <c r="D115" s="2">
        <v>375</v>
      </c>
      <c r="E115" s="2">
        <v>0</v>
      </c>
      <c r="F115" s="5" t="s">
        <v>26</v>
      </c>
      <c r="G115" s="5">
        <v>0.25</v>
      </c>
      <c r="H115" s="5" t="s">
        <v>26</v>
      </c>
      <c r="I115" s="5" t="s">
        <v>26</v>
      </c>
      <c r="J115" s="5" t="s">
        <v>26</v>
      </c>
      <c r="K115" s="5">
        <v>0.25</v>
      </c>
      <c r="L115" s="5">
        <v>0.25</v>
      </c>
    </row>
    <row r="116" spans="1:12" x14ac:dyDescent="0.2">
      <c r="A116" s="2" t="s">
        <v>230</v>
      </c>
      <c r="B116" s="2" t="s">
        <v>231</v>
      </c>
      <c r="C116" s="2">
        <v>598</v>
      </c>
      <c r="D116" s="2">
        <v>3396</v>
      </c>
      <c r="E116" s="2">
        <v>0</v>
      </c>
      <c r="F116" s="5" t="s">
        <v>26</v>
      </c>
      <c r="G116" s="5">
        <v>2.83</v>
      </c>
      <c r="H116" s="5" t="s">
        <v>26</v>
      </c>
      <c r="I116" s="5" t="s">
        <v>26</v>
      </c>
      <c r="J116" s="5" t="s">
        <v>26</v>
      </c>
      <c r="K116" s="5">
        <v>2.83</v>
      </c>
      <c r="L116" s="5">
        <v>2.83</v>
      </c>
    </row>
    <row r="117" spans="1:12" x14ac:dyDescent="0.2">
      <c r="A117" s="2" t="s">
        <v>232</v>
      </c>
      <c r="B117" s="2" t="s">
        <v>233</v>
      </c>
      <c r="C117" s="2">
        <v>170</v>
      </c>
      <c r="D117" s="2">
        <v>680</v>
      </c>
      <c r="E117" s="2">
        <v>0</v>
      </c>
      <c r="F117" s="5" t="s">
        <v>26</v>
      </c>
      <c r="G117" s="5">
        <v>0.51</v>
      </c>
      <c r="H117" s="5" t="s">
        <v>26</v>
      </c>
      <c r="I117" s="5" t="s">
        <v>26</v>
      </c>
      <c r="J117" s="5" t="s">
        <v>26</v>
      </c>
      <c r="K117" s="5">
        <v>0.51</v>
      </c>
      <c r="L117" s="5">
        <v>0.51</v>
      </c>
    </row>
    <row r="118" spans="1:12" x14ac:dyDescent="0.2">
      <c r="A118" s="2" t="s">
        <v>234</v>
      </c>
      <c r="B118" s="2" t="s">
        <v>235</v>
      </c>
      <c r="C118" s="2">
        <v>857</v>
      </c>
      <c r="D118" s="2">
        <v>4552</v>
      </c>
      <c r="E118" s="2">
        <v>200</v>
      </c>
      <c r="F118" s="5" t="s">
        <v>26</v>
      </c>
      <c r="G118" s="5">
        <v>3.6949999999999998</v>
      </c>
      <c r="H118" s="5" t="s">
        <v>26</v>
      </c>
      <c r="I118" s="5" t="s">
        <v>26</v>
      </c>
      <c r="J118" s="5" t="s">
        <v>26</v>
      </c>
      <c r="K118" s="5">
        <v>3.6949999999999998</v>
      </c>
      <c r="L118" s="5">
        <v>3.6949999999999998</v>
      </c>
    </row>
    <row r="119" spans="1:12" x14ac:dyDescent="0.2">
      <c r="A119" s="2" t="s">
        <v>236</v>
      </c>
      <c r="B119" s="2" t="s">
        <v>237</v>
      </c>
      <c r="C119" s="2">
        <v>263</v>
      </c>
      <c r="D119" s="2">
        <v>2123</v>
      </c>
      <c r="E119" s="2">
        <v>0</v>
      </c>
      <c r="F119" s="5" t="s">
        <v>26</v>
      </c>
      <c r="G119" s="5">
        <v>1.86</v>
      </c>
      <c r="H119" s="5" t="s">
        <v>26</v>
      </c>
      <c r="I119" s="5" t="s">
        <v>26</v>
      </c>
      <c r="J119" s="5" t="s">
        <v>26</v>
      </c>
      <c r="K119" s="5">
        <v>1.86</v>
      </c>
      <c r="L119" s="5">
        <v>1.86</v>
      </c>
    </row>
    <row r="120" spans="1:12" x14ac:dyDescent="0.2">
      <c r="A120" s="2" t="s">
        <v>238</v>
      </c>
      <c r="B120" s="2" t="s">
        <v>239</v>
      </c>
      <c r="C120" s="2">
        <v>371</v>
      </c>
      <c r="D120" s="2">
        <v>2199</v>
      </c>
      <c r="E120" s="2">
        <v>0</v>
      </c>
      <c r="F120" s="5" t="s">
        <v>26</v>
      </c>
      <c r="G120" s="5">
        <v>1.8280000000000001</v>
      </c>
      <c r="H120" s="5" t="s">
        <v>26</v>
      </c>
      <c r="I120" s="5" t="s">
        <v>26</v>
      </c>
      <c r="J120" s="5" t="s">
        <v>26</v>
      </c>
      <c r="K120" s="5">
        <v>1.8280000000000001</v>
      </c>
      <c r="L120" s="5">
        <v>1.8280000000000001</v>
      </c>
    </row>
    <row r="121" spans="1:12" x14ac:dyDescent="0.2">
      <c r="A121" s="2" t="s">
        <v>240</v>
      </c>
      <c r="B121" s="2" t="s">
        <v>241</v>
      </c>
      <c r="C121" s="2">
        <v>129</v>
      </c>
      <c r="D121" s="2">
        <v>751</v>
      </c>
      <c r="E121" s="2">
        <v>0</v>
      </c>
      <c r="F121" s="5" t="s">
        <v>26</v>
      </c>
      <c r="G121" s="5">
        <v>0.622</v>
      </c>
      <c r="H121" s="5" t="s">
        <v>26</v>
      </c>
      <c r="I121" s="5" t="s">
        <v>26</v>
      </c>
      <c r="J121" s="5" t="s">
        <v>26</v>
      </c>
      <c r="K121" s="5">
        <v>0.622</v>
      </c>
      <c r="L121" s="5">
        <v>0.622</v>
      </c>
    </row>
    <row r="122" spans="1:12" x14ac:dyDescent="0.2">
      <c r="A122" s="2" t="s">
        <v>242</v>
      </c>
      <c r="B122" s="2" t="s">
        <v>243</v>
      </c>
      <c r="C122" s="2">
        <v>235</v>
      </c>
      <c r="D122" s="2">
        <v>705</v>
      </c>
      <c r="E122" s="2">
        <v>0</v>
      </c>
      <c r="F122" s="5" t="s">
        <v>26</v>
      </c>
      <c r="G122" s="5">
        <v>0.47</v>
      </c>
      <c r="H122" s="5" t="s">
        <v>26</v>
      </c>
      <c r="I122" s="5" t="s">
        <v>26</v>
      </c>
      <c r="J122" s="5" t="s">
        <v>26</v>
      </c>
      <c r="K122" s="5">
        <v>0.47</v>
      </c>
      <c r="L122" s="5">
        <v>0.47</v>
      </c>
    </row>
    <row r="123" spans="1:12" x14ac:dyDescent="0.2">
      <c r="A123" s="2" t="s">
        <v>244</v>
      </c>
      <c r="B123" s="2" t="s">
        <v>245</v>
      </c>
      <c r="C123" s="2">
        <v>481</v>
      </c>
      <c r="D123" s="2">
        <v>1443</v>
      </c>
      <c r="E123" s="2">
        <v>0</v>
      </c>
      <c r="F123" s="5" t="s">
        <v>26</v>
      </c>
      <c r="G123" s="5">
        <v>0.96199999999999997</v>
      </c>
      <c r="H123" s="5" t="s">
        <v>26</v>
      </c>
      <c r="I123" s="5" t="s">
        <v>26</v>
      </c>
      <c r="J123" s="5" t="s">
        <v>26</v>
      </c>
      <c r="K123" s="5">
        <v>0.96199999999999997</v>
      </c>
      <c r="L123" s="5">
        <v>0.96199999999999997</v>
      </c>
    </row>
    <row r="124" spans="1:12" x14ac:dyDescent="0.2">
      <c r="A124" s="2" t="s">
        <v>246</v>
      </c>
      <c r="B124" s="2" t="s">
        <v>247</v>
      </c>
      <c r="C124" s="2">
        <v>355</v>
      </c>
      <c r="D124" s="2">
        <v>710</v>
      </c>
      <c r="E124" s="2">
        <v>0</v>
      </c>
      <c r="F124" s="5" t="s">
        <v>26</v>
      </c>
      <c r="G124" s="5">
        <v>0.35499999999999998</v>
      </c>
      <c r="H124" s="5" t="s">
        <v>26</v>
      </c>
      <c r="I124" s="5" t="s">
        <v>26</v>
      </c>
      <c r="J124" s="5" t="s">
        <v>26</v>
      </c>
      <c r="K124" s="5">
        <v>0.35499999999999998</v>
      </c>
      <c r="L124" s="5">
        <v>0.35499999999999998</v>
      </c>
    </row>
    <row r="125" spans="1:12" x14ac:dyDescent="0.2">
      <c r="A125" s="2" t="s">
        <v>248</v>
      </c>
      <c r="B125" s="2" t="s">
        <v>249</v>
      </c>
      <c r="C125" s="2">
        <v>629</v>
      </c>
      <c r="D125" s="2">
        <v>3961</v>
      </c>
      <c r="E125" s="2">
        <v>0</v>
      </c>
      <c r="F125" s="5" t="s">
        <v>26</v>
      </c>
      <c r="G125" s="5">
        <v>3.3319999999999999</v>
      </c>
      <c r="H125" s="5" t="s">
        <v>26</v>
      </c>
      <c r="I125" s="5" t="s">
        <v>26</v>
      </c>
      <c r="J125" s="5" t="s">
        <v>26</v>
      </c>
      <c r="K125" s="5">
        <v>3.3319999999999999</v>
      </c>
      <c r="L125" s="5">
        <v>3.3319999999999999</v>
      </c>
    </row>
    <row r="126" spans="1:12" x14ac:dyDescent="0.2">
      <c r="A126" s="2" t="s">
        <v>250</v>
      </c>
      <c r="B126" s="2" t="s">
        <v>251</v>
      </c>
      <c r="C126" s="2">
        <v>100</v>
      </c>
      <c r="D126" s="2">
        <v>680</v>
      </c>
      <c r="E126" s="2">
        <v>0</v>
      </c>
      <c r="F126" s="5" t="s">
        <v>26</v>
      </c>
      <c r="G126" s="5">
        <v>0.57999999999999996</v>
      </c>
      <c r="H126" s="5" t="s">
        <v>26</v>
      </c>
      <c r="I126" s="5" t="s">
        <v>26</v>
      </c>
      <c r="J126" s="5" t="s">
        <v>26</v>
      </c>
      <c r="K126" s="5">
        <v>0.57999999999999996</v>
      </c>
      <c r="L126" s="5">
        <v>0.57999999999999996</v>
      </c>
    </row>
    <row r="127" spans="1:12" x14ac:dyDescent="0.2">
      <c r="A127" s="2" t="s">
        <v>252</v>
      </c>
      <c r="B127" s="2" t="s">
        <v>253</v>
      </c>
      <c r="C127" s="2">
        <v>450</v>
      </c>
      <c r="D127" s="2">
        <v>1350</v>
      </c>
      <c r="E127" s="2">
        <v>0</v>
      </c>
      <c r="F127" s="5" t="s">
        <v>26</v>
      </c>
      <c r="G127" s="5">
        <v>0.9</v>
      </c>
      <c r="H127" s="5" t="s">
        <v>26</v>
      </c>
      <c r="I127" s="5" t="s">
        <v>26</v>
      </c>
      <c r="J127" s="5" t="s">
        <v>26</v>
      </c>
      <c r="K127" s="5">
        <v>0.9</v>
      </c>
      <c r="L127" s="5">
        <v>0.9</v>
      </c>
    </row>
    <row r="128" spans="1:12" x14ac:dyDescent="0.2">
      <c r="A128" s="2" t="s">
        <v>254</v>
      </c>
      <c r="B128" s="2" t="s">
        <v>255</v>
      </c>
      <c r="C128" s="2">
        <v>335</v>
      </c>
      <c r="D128" s="2">
        <v>1005</v>
      </c>
      <c r="E128" s="2">
        <v>0</v>
      </c>
      <c r="F128" s="5" t="s">
        <v>26</v>
      </c>
      <c r="G128" s="5">
        <v>0.67</v>
      </c>
      <c r="H128" s="5" t="s">
        <v>26</v>
      </c>
      <c r="I128" s="5" t="s">
        <v>26</v>
      </c>
      <c r="J128" s="5" t="s">
        <v>26</v>
      </c>
      <c r="K128" s="5">
        <v>0.67</v>
      </c>
      <c r="L128" s="5">
        <v>0.67</v>
      </c>
    </row>
    <row r="129" spans="1:12" x14ac:dyDescent="0.2">
      <c r="A129" s="2" t="s">
        <v>256</v>
      </c>
      <c r="B129" s="2" t="s">
        <v>257</v>
      </c>
      <c r="C129" s="2">
        <v>529</v>
      </c>
      <c r="D129" s="2">
        <v>1587</v>
      </c>
      <c r="E129" s="2">
        <v>0</v>
      </c>
      <c r="F129" s="5" t="s">
        <v>26</v>
      </c>
      <c r="G129" s="5">
        <v>1.0580000000000001</v>
      </c>
      <c r="H129" s="5" t="s">
        <v>26</v>
      </c>
      <c r="I129" s="5" t="s">
        <v>26</v>
      </c>
      <c r="J129" s="5" t="s">
        <v>26</v>
      </c>
      <c r="K129" s="5">
        <v>1.0580000000000001</v>
      </c>
      <c r="L129" s="5">
        <v>1.0580000000000001</v>
      </c>
    </row>
    <row r="130" spans="1:12" x14ac:dyDescent="0.2">
      <c r="A130" s="2" t="s">
        <v>258</v>
      </c>
      <c r="B130" s="2" t="s">
        <v>259</v>
      </c>
      <c r="C130" s="2">
        <v>237</v>
      </c>
      <c r="D130" s="2">
        <v>1559</v>
      </c>
      <c r="E130" s="2">
        <v>237</v>
      </c>
      <c r="F130" s="5" t="s">
        <v>26</v>
      </c>
      <c r="G130" s="5">
        <v>1.3220000000000001</v>
      </c>
      <c r="H130" s="5" t="s">
        <v>26</v>
      </c>
      <c r="I130" s="5" t="s">
        <v>26</v>
      </c>
      <c r="J130" s="5" t="s">
        <v>26</v>
      </c>
      <c r="K130" s="5">
        <v>1.3220000000000001</v>
      </c>
      <c r="L130" s="5">
        <v>1.3220000000000001</v>
      </c>
    </row>
    <row r="131" spans="1:12" x14ac:dyDescent="0.2">
      <c r="A131" s="2" t="s">
        <v>260</v>
      </c>
      <c r="B131" s="2" t="s">
        <v>261</v>
      </c>
      <c r="C131" s="2">
        <v>683</v>
      </c>
      <c r="D131" s="2">
        <v>3633</v>
      </c>
      <c r="E131" s="2">
        <v>630</v>
      </c>
      <c r="F131" s="5" t="s">
        <v>26</v>
      </c>
      <c r="G131" s="5">
        <v>2.95</v>
      </c>
      <c r="H131" s="5" t="s">
        <v>26</v>
      </c>
      <c r="I131" s="5" t="s">
        <v>26</v>
      </c>
      <c r="J131" s="5" t="s">
        <v>26</v>
      </c>
      <c r="K131" s="5">
        <v>2.95</v>
      </c>
      <c r="L131" s="5">
        <v>2.95</v>
      </c>
    </row>
    <row r="132" spans="1:12" x14ac:dyDescent="0.2">
      <c r="A132" s="2" t="s">
        <v>262</v>
      </c>
      <c r="B132" s="2" t="s">
        <v>263</v>
      </c>
      <c r="C132" s="2">
        <v>510</v>
      </c>
      <c r="D132" s="2">
        <v>1275</v>
      </c>
      <c r="E132" s="2">
        <v>0</v>
      </c>
      <c r="F132" s="5" t="s">
        <v>26</v>
      </c>
      <c r="G132" s="5">
        <v>0.76500000000000001</v>
      </c>
      <c r="H132" s="5" t="s">
        <v>26</v>
      </c>
      <c r="I132" s="5" t="s">
        <v>26</v>
      </c>
      <c r="J132" s="5" t="s">
        <v>26</v>
      </c>
      <c r="K132" s="5">
        <v>0.76500000000000001</v>
      </c>
      <c r="L132" s="5">
        <v>0.76500000000000001</v>
      </c>
    </row>
    <row r="133" spans="1:12" x14ac:dyDescent="0.2">
      <c r="A133" s="2" t="s">
        <v>264</v>
      </c>
      <c r="B133" s="2" t="s">
        <v>265</v>
      </c>
      <c r="C133" s="2">
        <v>716</v>
      </c>
      <c r="D133" s="2">
        <v>4171</v>
      </c>
      <c r="E133" s="2">
        <v>214</v>
      </c>
      <c r="F133" s="5" t="s">
        <v>26</v>
      </c>
      <c r="G133" s="5">
        <v>3.4550000000000001</v>
      </c>
      <c r="H133" s="5" t="s">
        <v>26</v>
      </c>
      <c r="I133" s="5" t="s">
        <v>26</v>
      </c>
      <c r="J133" s="5" t="s">
        <v>26</v>
      </c>
      <c r="K133" s="5">
        <v>3.4550000000000001</v>
      </c>
      <c r="L133" s="5">
        <v>3.4550000000000001</v>
      </c>
    </row>
    <row r="134" spans="1:12" x14ac:dyDescent="0.2">
      <c r="A134" s="2" t="s">
        <v>266</v>
      </c>
      <c r="B134" s="2" t="s">
        <v>267</v>
      </c>
      <c r="C134" s="2">
        <v>910</v>
      </c>
      <c r="D134" s="2">
        <v>5659</v>
      </c>
      <c r="E134" s="2">
        <v>0</v>
      </c>
      <c r="F134" s="5" t="s">
        <v>26</v>
      </c>
      <c r="G134" s="5">
        <v>4.7489999999999997</v>
      </c>
      <c r="H134" s="5" t="s">
        <v>26</v>
      </c>
      <c r="I134" s="5" t="s">
        <v>26</v>
      </c>
      <c r="J134" s="5" t="s">
        <v>26</v>
      </c>
      <c r="K134" s="5">
        <v>4.7489999999999997</v>
      </c>
      <c r="L134" s="5">
        <v>4.7489999999999997</v>
      </c>
    </row>
    <row r="135" spans="1:12" x14ac:dyDescent="0.2">
      <c r="A135" s="2" t="s">
        <v>268</v>
      </c>
      <c r="B135" s="2" t="s">
        <v>269</v>
      </c>
      <c r="C135" s="2">
        <v>80</v>
      </c>
      <c r="D135" s="2">
        <v>240</v>
      </c>
      <c r="E135" s="2">
        <v>0</v>
      </c>
      <c r="F135" s="5" t="s">
        <v>26</v>
      </c>
      <c r="G135" s="5">
        <v>0.16</v>
      </c>
      <c r="H135" s="5" t="s">
        <v>26</v>
      </c>
      <c r="I135" s="5" t="s">
        <v>26</v>
      </c>
      <c r="J135" s="5" t="s">
        <v>26</v>
      </c>
      <c r="K135" s="5">
        <v>0.16</v>
      </c>
      <c r="L135" s="5">
        <v>0.16</v>
      </c>
    </row>
    <row r="136" spans="1:12" x14ac:dyDescent="0.2">
      <c r="A136" s="2" t="s">
        <v>270</v>
      </c>
      <c r="B136" s="2" t="s">
        <v>271</v>
      </c>
      <c r="C136" s="2">
        <v>855</v>
      </c>
      <c r="D136" s="2">
        <v>5312</v>
      </c>
      <c r="E136" s="2">
        <v>0</v>
      </c>
      <c r="F136" s="5" t="s">
        <v>26</v>
      </c>
      <c r="G136" s="5">
        <v>4.4569999999999999</v>
      </c>
      <c r="H136" s="5" t="s">
        <v>26</v>
      </c>
      <c r="I136" s="5" t="s">
        <v>26</v>
      </c>
      <c r="J136" s="5" t="s">
        <v>26</v>
      </c>
      <c r="K136" s="5">
        <v>4.4569999999999999</v>
      </c>
      <c r="L136" s="5">
        <v>4.4569999999999999</v>
      </c>
    </row>
    <row r="137" spans="1:12" x14ac:dyDescent="0.2">
      <c r="A137" s="2" t="s">
        <v>272</v>
      </c>
      <c r="B137" s="2" t="s">
        <v>273</v>
      </c>
      <c r="C137" s="2">
        <v>436</v>
      </c>
      <c r="D137" s="2">
        <v>2288</v>
      </c>
      <c r="E137" s="2">
        <v>0</v>
      </c>
      <c r="F137" s="5" t="s">
        <v>26</v>
      </c>
      <c r="G137" s="5">
        <v>1.8520000000000001</v>
      </c>
      <c r="H137" s="5" t="s">
        <v>26</v>
      </c>
      <c r="I137" s="5" t="s">
        <v>26</v>
      </c>
      <c r="J137" s="5" t="s">
        <v>26</v>
      </c>
      <c r="K137" s="5">
        <v>1.8520000000000001</v>
      </c>
      <c r="L137" s="5">
        <v>1.8520000000000001</v>
      </c>
    </row>
    <row r="138" spans="1:12" x14ac:dyDescent="0.2">
      <c r="A138" s="2" t="s">
        <v>274</v>
      </c>
      <c r="B138" s="2" t="s">
        <v>275</v>
      </c>
      <c r="C138" s="2">
        <v>144</v>
      </c>
      <c r="D138" s="2">
        <v>693</v>
      </c>
      <c r="E138" s="2">
        <v>0</v>
      </c>
      <c r="F138" s="5" t="s">
        <v>26</v>
      </c>
      <c r="G138" s="5">
        <v>0.54900000000000004</v>
      </c>
      <c r="H138" s="5" t="s">
        <v>26</v>
      </c>
      <c r="I138" s="5" t="s">
        <v>26</v>
      </c>
      <c r="J138" s="5" t="s">
        <v>26</v>
      </c>
      <c r="K138" s="5">
        <v>0.54900000000000004</v>
      </c>
      <c r="L138" s="5">
        <v>0.54900000000000004</v>
      </c>
    </row>
    <row r="139" spans="1:12" x14ac:dyDescent="0.2">
      <c r="A139" s="2" t="s">
        <v>276</v>
      </c>
      <c r="B139" s="2" t="s">
        <v>277</v>
      </c>
      <c r="C139" s="2">
        <v>349</v>
      </c>
      <c r="D139" s="2">
        <v>747</v>
      </c>
      <c r="E139" s="2">
        <v>0</v>
      </c>
      <c r="F139" s="5" t="s">
        <v>26</v>
      </c>
      <c r="G139" s="5">
        <v>0.498</v>
      </c>
      <c r="H139" s="5" t="s">
        <v>26</v>
      </c>
      <c r="I139" s="5" t="s">
        <v>26</v>
      </c>
      <c r="J139" s="5" t="s">
        <v>26</v>
      </c>
      <c r="K139" s="5">
        <v>0.498</v>
      </c>
      <c r="L139" s="5">
        <v>0.498</v>
      </c>
    </row>
    <row r="140" spans="1:12" x14ac:dyDescent="0.2">
      <c r="A140" s="2" t="s">
        <v>278</v>
      </c>
      <c r="B140" s="2" t="s">
        <v>279</v>
      </c>
      <c r="C140" s="2">
        <v>326</v>
      </c>
      <c r="D140" s="2">
        <v>978</v>
      </c>
      <c r="E140" s="2">
        <v>0</v>
      </c>
      <c r="F140" s="5" t="s">
        <v>26</v>
      </c>
      <c r="G140" s="5">
        <v>0.65200000000000002</v>
      </c>
      <c r="H140" s="5" t="s">
        <v>26</v>
      </c>
      <c r="I140" s="5" t="s">
        <v>26</v>
      </c>
      <c r="J140" s="5" t="s">
        <v>26</v>
      </c>
      <c r="K140" s="5">
        <v>0.65200000000000002</v>
      </c>
      <c r="L140" s="5">
        <v>0.65200000000000002</v>
      </c>
    </row>
    <row r="141" spans="1:12" x14ac:dyDescent="0.2">
      <c r="A141" s="2" t="s">
        <v>280</v>
      </c>
      <c r="B141" s="2" t="s">
        <v>281</v>
      </c>
      <c r="C141" s="2">
        <v>214</v>
      </c>
      <c r="D141" s="2">
        <v>1279</v>
      </c>
      <c r="E141" s="2">
        <v>0</v>
      </c>
      <c r="F141" s="5" t="s">
        <v>26</v>
      </c>
      <c r="G141" s="5">
        <v>1.0649999999999999</v>
      </c>
      <c r="H141" s="5" t="s">
        <v>26</v>
      </c>
      <c r="I141" s="5" t="s">
        <v>26</v>
      </c>
      <c r="J141" s="5" t="s">
        <v>26</v>
      </c>
      <c r="K141" s="5">
        <v>1.0649999999999999</v>
      </c>
      <c r="L141" s="5">
        <v>1.0649999999999999</v>
      </c>
    </row>
    <row r="142" spans="1:12" x14ac:dyDescent="0.2">
      <c r="A142" s="2" t="s">
        <v>282</v>
      </c>
      <c r="B142" s="2" t="s">
        <v>283</v>
      </c>
      <c r="C142" s="2">
        <v>502</v>
      </c>
      <c r="D142" s="2">
        <v>2783</v>
      </c>
      <c r="E142" s="2">
        <v>0</v>
      </c>
      <c r="F142" s="5" t="s">
        <v>26</v>
      </c>
      <c r="G142" s="5">
        <v>2.2810000000000001</v>
      </c>
      <c r="H142" s="5" t="s">
        <v>26</v>
      </c>
      <c r="I142" s="5" t="s">
        <v>26</v>
      </c>
      <c r="J142" s="5" t="s">
        <v>26</v>
      </c>
      <c r="K142" s="5">
        <v>2.2810000000000001</v>
      </c>
      <c r="L142" s="5">
        <v>2.2810000000000001</v>
      </c>
    </row>
    <row r="143" spans="1:12" x14ac:dyDescent="0.2">
      <c r="A143" s="2" t="s">
        <v>284</v>
      </c>
      <c r="B143" s="2" t="s">
        <v>285</v>
      </c>
      <c r="C143" s="2">
        <v>222</v>
      </c>
      <c r="D143" s="2">
        <v>666</v>
      </c>
      <c r="E143" s="2">
        <v>0</v>
      </c>
      <c r="F143" s="5" t="s">
        <v>26</v>
      </c>
      <c r="G143" s="5">
        <v>0.44400000000000001</v>
      </c>
      <c r="H143" s="5" t="s">
        <v>26</v>
      </c>
      <c r="I143" s="5" t="s">
        <v>26</v>
      </c>
      <c r="J143" s="5" t="s">
        <v>26</v>
      </c>
      <c r="K143" s="5">
        <v>0.44400000000000001</v>
      </c>
      <c r="L143" s="5">
        <v>0.44400000000000001</v>
      </c>
    </row>
    <row r="144" spans="1:12" x14ac:dyDescent="0.2">
      <c r="A144" s="2" t="s">
        <v>286</v>
      </c>
      <c r="B144" s="2" t="s">
        <v>287</v>
      </c>
      <c r="C144" s="2">
        <v>238</v>
      </c>
      <c r="D144" s="2">
        <v>1767</v>
      </c>
      <c r="E144" s="2">
        <v>0</v>
      </c>
      <c r="F144" s="5" t="s">
        <v>26</v>
      </c>
      <c r="G144" s="5">
        <v>1.5289999999999999</v>
      </c>
      <c r="H144" s="5" t="s">
        <v>26</v>
      </c>
      <c r="I144" s="5" t="s">
        <v>26</v>
      </c>
      <c r="J144" s="5" t="s">
        <v>26</v>
      </c>
      <c r="K144" s="5">
        <v>1.5289999999999999</v>
      </c>
      <c r="L144" s="5">
        <v>1.5289999999999999</v>
      </c>
    </row>
    <row r="145" spans="1:12" x14ac:dyDescent="0.2">
      <c r="A145" s="2" t="s">
        <v>288</v>
      </c>
      <c r="B145" s="2" t="s">
        <v>289</v>
      </c>
      <c r="C145" s="2">
        <v>316</v>
      </c>
      <c r="D145" s="2">
        <v>2393</v>
      </c>
      <c r="E145" s="2">
        <v>0</v>
      </c>
      <c r="F145" s="5" t="s">
        <v>26</v>
      </c>
      <c r="G145" s="5">
        <v>2.077</v>
      </c>
      <c r="H145" s="5" t="s">
        <v>26</v>
      </c>
      <c r="I145" s="5" t="s">
        <v>26</v>
      </c>
      <c r="J145" s="5" t="s">
        <v>26</v>
      </c>
      <c r="K145" s="5">
        <v>2.077</v>
      </c>
      <c r="L145" s="5">
        <v>2.077</v>
      </c>
    </row>
    <row r="146" spans="1:12" x14ac:dyDescent="0.2">
      <c r="A146" s="2" t="s">
        <v>290</v>
      </c>
      <c r="B146" s="2" t="s">
        <v>291</v>
      </c>
      <c r="C146" s="2">
        <v>100</v>
      </c>
      <c r="D146" s="2">
        <v>300</v>
      </c>
      <c r="E146" s="2">
        <v>0</v>
      </c>
      <c r="F146" s="5" t="s">
        <v>26</v>
      </c>
      <c r="G146" s="5">
        <v>0.2</v>
      </c>
      <c r="H146" s="5" t="s">
        <v>26</v>
      </c>
      <c r="I146" s="5" t="s">
        <v>26</v>
      </c>
      <c r="J146" s="5" t="s">
        <v>26</v>
      </c>
      <c r="K146" s="5">
        <v>0.2</v>
      </c>
      <c r="L146" s="5">
        <v>0.2</v>
      </c>
    </row>
    <row r="147" spans="1:12" x14ac:dyDescent="0.2">
      <c r="A147" s="2" t="s">
        <v>292</v>
      </c>
      <c r="B147" s="2" t="s">
        <v>293</v>
      </c>
      <c r="C147" s="2">
        <v>470</v>
      </c>
      <c r="D147" s="2">
        <v>2457</v>
      </c>
      <c r="E147" s="2">
        <v>0</v>
      </c>
      <c r="F147" s="5" t="s">
        <v>26</v>
      </c>
      <c r="G147" s="5">
        <v>1.9870000000000001</v>
      </c>
      <c r="H147" s="5" t="s">
        <v>26</v>
      </c>
      <c r="I147" s="5" t="s">
        <v>26</v>
      </c>
      <c r="J147" s="5" t="s">
        <v>26</v>
      </c>
      <c r="K147" s="5">
        <v>1.9870000000000001</v>
      </c>
      <c r="L147" s="5">
        <v>1.9870000000000001</v>
      </c>
    </row>
    <row r="148" spans="1:12" x14ac:dyDescent="0.2">
      <c r="A148" s="2" t="s">
        <v>294</v>
      </c>
      <c r="B148" s="2" t="s">
        <v>295</v>
      </c>
      <c r="C148" s="2">
        <v>116</v>
      </c>
      <c r="D148" s="2">
        <v>232</v>
      </c>
      <c r="E148" s="2">
        <v>0</v>
      </c>
      <c r="F148" s="5" t="s">
        <v>26</v>
      </c>
      <c r="G148" s="5">
        <v>0.11600000000000001</v>
      </c>
      <c r="H148" s="5" t="s">
        <v>26</v>
      </c>
      <c r="I148" s="5" t="s">
        <v>26</v>
      </c>
      <c r="J148" s="5" t="s">
        <v>26</v>
      </c>
      <c r="K148" s="5">
        <v>0.11600000000000001</v>
      </c>
      <c r="L148" s="5">
        <v>0.11600000000000001</v>
      </c>
    </row>
    <row r="149" spans="1:12" x14ac:dyDescent="0.2">
      <c r="A149" s="2" t="s">
        <v>296</v>
      </c>
      <c r="B149" s="2" t="s">
        <v>297</v>
      </c>
      <c r="C149" s="2">
        <v>98</v>
      </c>
      <c r="D149" s="2">
        <v>196</v>
      </c>
      <c r="E149" s="2">
        <v>0</v>
      </c>
      <c r="F149" s="5" t="s">
        <v>26</v>
      </c>
      <c r="G149" s="5">
        <v>9.8000000000000004E-2</v>
      </c>
      <c r="H149" s="5" t="s">
        <v>26</v>
      </c>
      <c r="I149" s="5" t="s">
        <v>26</v>
      </c>
      <c r="J149" s="5" t="s">
        <v>26</v>
      </c>
      <c r="K149" s="5">
        <v>9.8000000000000004E-2</v>
      </c>
      <c r="L149" s="5">
        <v>9.8000000000000004E-2</v>
      </c>
    </row>
    <row r="150" spans="1:12" x14ac:dyDescent="0.2">
      <c r="A150" s="2" t="s">
        <v>298</v>
      </c>
      <c r="B150" s="2" t="s">
        <v>299</v>
      </c>
      <c r="C150" s="2">
        <v>801</v>
      </c>
      <c r="D150" s="2">
        <v>5211</v>
      </c>
      <c r="E150" s="2">
        <v>0</v>
      </c>
      <c r="F150" s="5" t="s">
        <v>26</v>
      </c>
      <c r="G150" s="5">
        <v>4.41</v>
      </c>
      <c r="H150" s="5" t="s">
        <v>26</v>
      </c>
      <c r="I150" s="5" t="s">
        <v>26</v>
      </c>
      <c r="J150" s="5" t="s">
        <v>26</v>
      </c>
      <c r="K150" s="5">
        <v>4.41</v>
      </c>
      <c r="L150" s="5">
        <v>4.41</v>
      </c>
    </row>
    <row r="151" spans="1:12" x14ac:dyDescent="0.2">
      <c r="A151" s="2" t="s">
        <v>300</v>
      </c>
      <c r="B151" s="2" t="s">
        <v>301</v>
      </c>
      <c r="C151" s="2">
        <v>267</v>
      </c>
      <c r="D151" s="2">
        <v>801</v>
      </c>
      <c r="E151" s="2">
        <v>0</v>
      </c>
      <c r="F151" s="5" t="s">
        <v>26</v>
      </c>
      <c r="G151" s="5">
        <v>0.53400000000000003</v>
      </c>
      <c r="H151" s="5" t="s">
        <v>26</v>
      </c>
      <c r="I151" s="5" t="s">
        <v>26</v>
      </c>
      <c r="J151" s="5" t="s">
        <v>26</v>
      </c>
      <c r="K151" s="5">
        <v>0.53400000000000003</v>
      </c>
      <c r="L151" s="5">
        <v>0.53400000000000003</v>
      </c>
    </row>
    <row r="152" spans="1:12" x14ac:dyDescent="0.2">
      <c r="A152" s="2" t="s">
        <v>302</v>
      </c>
      <c r="B152" s="2" t="s">
        <v>303</v>
      </c>
      <c r="C152" s="2">
        <v>1292</v>
      </c>
      <c r="D152" s="2">
        <v>10879</v>
      </c>
      <c r="E152" s="2">
        <v>0</v>
      </c>
      <c r="F152" s="5" t="s">
        <v>26</v>
      </c>
      <c r="G152" s="5">
        <v>9.5869999999999997</v>
      </c>
      <c r="H152" s="5" t="s">
        <v>26</v>
      </c>
      <c r="I152" s="5" t="s">
        <v>26</v>
      </c>
      <c r="J152" s="5" t="s">
        <v>26</v>
      </c>
      <c r="K152" s="5">
        <v>9.5869999999999997</v>
      </c>
      <c r="L152" s="5">
        <v>9.5869999999999997</v>
      </c>
    </row>
    <row r="153" spans="1:12" x14ac:dyDescent="0.2">
      <c r="A153" s="2" t="s">
        <v>304</v>
      </c>
      <c r="B153" s="2" t="s">
        <v>305</v>
      </c>
      <c r="C153" s="2">
        <v>538</v>
      </c>
      <c r="D153" s="2">
        <v>3111</v>
      </c>
      <c r="E153" s="2">
        <v>0</v>
      </c>
      <c r="F153" s="5" t="s">
        <v>26</v>
      </c>
      <c r="G153" s="5">
        <v>2.573</v>
      </c>
      <c r="H153" s="5" t="s">
        <v>26</v>
      </c>
      <c r="I153" s="5" t="s">
        <v>26</v>
      </c>
      <c r="J153" s="5" t="s">
        <v>26</v>
      </c>
      <c r="K153" s="5">
        <v>2.573</v>
      </c>
      <c r="L153" s="5">
        <v>2.573</v>
      </c>
    </row>
    <row r="154" spans="1:12" x14ac:dyDescent="0.2">
      <c r="A154" s="2" t="s">
        <v>306</v>
      </c>
      <c r="B154" s="2" t="s">
        <v>307</v>
      </c>
      <c r="C154" s="2">
        <v>479</v>
      </c>
      <c r="D154" s="2">
        <v>1916</v>
      </c>
      <c r="E154" s="2">
        <v>0</v>
      </c>
      <c r="F154" s="5" t="s">
        <v>26</v>
      </c>
      <c r="G154" s="5">
        <v>0.95799999999999996</v>
      </c>
      <c r="H154" s="5" t="s">
        <v>26</v>
      </c>
      <c r="I154" s="5" t="s">
        <v>26</v>
      </c>
      <c r="J154" s="5" t="s">
        <v>26</v>
      </c>
      <c r="K154" s="5">
        <v>0.95799999999999996</v>
      </c>
      <c r="L154" s="5">
        <v>0.95799999999999996</v>
      </c>
    </row>
    <row r="155" spans="1:12" x14ac:dyDescent="0.2">
      <c r="A155" s="2" t="s">
        <v>308</v>
      </c>
      <c r="B155" s="2" t="s">
        <v>309</v>
      </c>
      <c r="C155" s="2">
        <v>96</v>
      </c>
      <c r="D155" s="2">
        <v>288</v>
      </c>
      <c r="E155" s="2">
        <v>0</v>
      </c>
      <c r="F155" s="5" t="s">
        <v>26</v>
      </c>
      <c r="G155" s="5">
        <v>0.192</v>
      </c>
      <c r="H155" s="5" t="s">
        <v>26</v>
      </c>
      <c r="I155" s="5" t="s">
        <v>26</v>
      </c>
      <c r="J155" s="5" t="s">
        <v>26</v>
      </c>
      <c r="K155" s="5">
        <v>0.192</v>
      </c>
      <c r="L155" s="5">
        <v>0.192</v>
      </c>
    </row>
    <row r="156" spans="1:12" x14ac:dyDescent="0.2">
      <c r="A156" s="2" t="s">
        <v>310</v>
      </c>
      <c r="B156" s="2" t="s">
        <v>311</v>
      </c>
      <c r="C156" s="2">
        <v>482</v>
      </c>
      <c r="D156" s="2">
        <v>1928</v>
      </c>
      <c r="E156" s="2">
        <v>0</v>
      </c>
      <c r="F156" s="5" t="s">
        <v>26</v>
      </c>
      <c r="G156" s="5">
        <v>1.446</v>
      </c>
      <c r="H156" s="5" t="s">
        <v>26</v>
      </c>
      <c r="I156" s="5" t="s">
        <v>26</v>
      </c>
      <c r="J156" s="5" t="s">
        <v>26</v>
      </c>
      <c r="K156" s="5">
        <v>1.446</v>
      </c>
      <c r="L156" s="5">
        <v>1.446</v>
      </c>
    </row>
    <row r="157" spans="1:12" x14ac:dyDescent="0.2">
      <c r="A157" s="2" t="s">
        <v>312</v>
      </c>
      <c r="B157" s="2" t="s">
        <v>313</v>
      </c>
      <c r="C157" s="2">
        <v>279</v>
      </c>
      <c r="D157" s="2">
        <v>837</v>
      </c>
      <c r="E157" s="2">
        <v>0</v>
      </c>
      <c r="F157" s="5" t="s">
        <v>26</v>
      </c>
      <c r="G157" s="5">
        <v>0.55800000000000005</v>
      </c>
      <c r="H157" s="5" t="s">
        <v>26</v>
      </c>
      <c r="I157" s="5" t="s">
        <v>26</v>
      </c>
      <c r="J157" s="5" t="s">
        <v>26</v>
      </c>
      <c r="K157" s="5">
        <v>0.55800000000000005</v>
      </c>
      <c r="L157" s="5">
        <v>0.55800000000000005</v>
      </c>
    </row>
    <row r="158" spans="1:12" x14ac:dyDescent="0.2">
      <c r="A158" s="2" t="s">
        <v>314</v>
      </c>
      <c r="B158" s="2" t="s">
        <v>315</v>
      </c>
      <c r="C158" s="2">
        <v>289</v>
      </c>
      <c r="D158" s="2">
        <v>867</v>
      </c>
      <c r="E158" s="2">
        <v>0</v>
      </c>
      <c r="F158" s="5" t="s">
        <v>26</v>
      </c>
      <c r="G158" s="5">
        <v>0.57799999999999996</v>
      </c>
      <c r="H158" s="5" t="s">
        <v>26</v>
      </c>
      <c r="I158" s="5" t="s">
        <v>26</v>
      </c>
      <c r="J158" s="5" t="s">
        <v>26</v>
      </c>
      <c r="K158" s="5">
        <v>0.57799999999999996</v>
      </c>
      <c r="L158" s="5">
        <v>0.57799999999999996</v>
      </c>
    </row>
    <row r="159" spans="1:12" x14ac:dyDescent="0.2">
      <c r="A159" s="2" t="s">
        <v>316</v>
      </c>
      <c r="B159" s="2" t="s">
        <v>317</v>
      </c>
      <c r="C159" s="2">
        <v>296</v>
      </c>
      <c r="D159" s="2">
        <v>1184</v>
      </c>
      <c r="E159" s="2">
        <v>0</v>
      </c>
      <c r="F159" s="5" t="s">
        <v>26</v>
      </c>
      <c r="G159" s="5">
        <v>0.88800000000000001</v>
      </c>
      <c r="H159" s="5" t="s">
        <v>26</v>
      </c>
      <c r="I159" s="5" t="s">
        <v>26</v>
      </c>
      <c r="J159" s="5" t="s">
        <v>26</v>
      </c>
      <c r="K159" s="5">
        <v>0.88800000000000001</v>
      </c>
      <c r="L159" s="5">
        <v>0.88800000000000001</v>
      </c>
    </row>
    <row r="160" spans="1:12" x14ac:dyDescent="0.2">
      <c r="A160" s="2" t="s">
        <v>318</v>
      </c>
      <c r="B160" s="2" t="s">
        <v>319</v>
      </c>
      <c r="C160" s="2">
        <v>242</v>
      </c>
      <c r="D160" s="2">
        <v>1965</v>
      </c>
      <c r="E160" s="2">
        <v>0</v>
      </c>
      <c r="F160" s="5" t="s">
        <v>26</v>
      </c>
      <c r="G160" s="5">
        <v>1.7230000000000001</v>
      </c>
      <c r="H160" s="5" t="s">
        <v>26</v>
      </c>
      <c r="I160" s="5" t="s">
        <v>26</v>
      </c>
      <c r="J160" s="5" t="s">
        <v>26</v>
      </c>
      <c r="K160" s="5">
        <v>1.7230000000000001</v>
      </c>
      <c r="L160" s="5">
        <v>1.7230000000000001</v>
      </c>
    </row>
    <row r="161" spans="1:12" x14ac:dyDescent="0.2">
      <c r="A161" s="2" t="s">
        <v>320</v>
      </c>
      <c r="B161" s="2" t="s">
        <v>321</v>
      </c>
      <c r="C161" s="2">
        <v>325</v>
      </c>
      <c r="D161" s="2">
        <v>2122</v>
      </c>
      <c r="E161" s="2">
        <v>0</v>
      </c>
      <c r="F161" s="5" t="s">
        <v>26</v>
      </c>
      <c r="G161" s="5">
        <v>1.7969999999999999</v>
      </c>
      <c r="H161" s="5" t="s">
        <v>26</v>
      </c>
      <c r="I161" s="5" t="s">
        <v>26</v>
      </c>
      <c r="J161" s="5" t="s">
        <v>26</v>
      </c>
      <c r="K161" s="5">
        <v>1.7969999999999999</v>
      </c>
      <c r="L161" s="5">
        <v>1.7969999999999999</v>
      </c>
    </row>
    <row r="162" spans="1:12" x14ac:dyDescent="0.2">
      <c r="A162" s="2" t="s">
        <v>322</v>
      </c>
      <c r="B162" s="2" t="s">
        <v>323</v>
      </c>
      <c r="C162" s="2">
        <v>311</v>
      </c>
      <c r="D162" s="2">
        <v>1894</v>
      </c>
      <c r="E162" s="2">
        <v>0</v>
      </c>
      <c r="F162" s="5" t="s">
        <v>26</v>
      </c>
      <c r="G162" s="5">
        <v>1.583</v>
      </c>
      <c r="H162" s="5" t="s">
        <v>26</v>
      </c>
      <c r="I162" s="5" t="s">
        <v>26</v>
      </c>
      <c r="J162" s="5" t="s">
        <v>26</v>
      </c>
      <c r="K162" s="5">
        <v>1.583</v>
      </c>
      <c r="L162" s="5">
        <v>1.583</v>
      </c>
    </row>
    <row r="163" spans="1:12" x14ac:dyDescent="0.2">
      <c r="A163" s="2" t="s">
        <v>324</v>
      </c>
      <c r="B163" s="2" t="s">
        <v>325</v>
      </c>
      <c r="C163" s="2">
        <v>750</v>
      </c>
      <c r="D163" s="2">
        <v>3129</v>
      </c>
      <c r="E163" s="2">
        <v>0</v>
      </c>
      <c r="F163" s="5" t="s">
        <v>26</v>
      </c>
      <c r="G163" s="5">
        <v>2.379</v>
      </c>
      <c r="H163" s="5" t="s">
        <v>26</v>
      </c>
      <c r="I163" s="5" t="s">
        <v>26</v>
      </c>
      <c r="J163" s="5" t="s">
        <v>26</v>
      </c>
      <c r="K163" s="5">
        <v>2.379</v>
      </c>
      <c r="L163" s="5">
        <v>2.379</v>
      </c>
    </row>
    <row r="164" spans="1:12" x14ac:dyDescent="0.2">
      <c r="A164" s="2" t="s">
        <v>326</v>
      </c>
      <c r="B164" s="2" t="s">
        <v>327</v>
      </c>
      <c r="C164" s="2">
        <v>103</v>
      </c>
      <c r="D164" s="2">
        <v>412</v>
      </c>
      <c r="E164" s="2">
        <v>0</v>
      </c>
      <c r="F164" s="5" t="s">
        <v>26</v>
      </c>
      <c r="G164" s="5">
        <v>0.309</v>
      </c>
      <c r="H164" s="5" t="s">
        <v>26</v>
      </c>
      <c r="I164" s="5" t="s">
        <v>26</v>
      </c>
      <c r="J164" s="5" t="s">
        <v>26</v>
      </c>
      <c r="K164" s="5">
        <v>0.309</v>
      </c>
      <c r="L164" s="5">
        <v>0.309</v>
      </c>
    </row>
    <row r="165" spans="1:12" x14ac:dyDescent="0.2">
      <c r="A165" s="2" t="s">
        <v>328</v>
      </c>
      <c r="B165" s="2" t="s">
        <v>329</v>
      </c>
      <c r="C165" s="2">
        <v>371</v>
      </c>
      <c r="D165" s="2">
        <v>2376</v>
      </c>
      <c r="E165" s="2">
        <v>0</v>
      </c>
      <c r="F165" s="5" t="s">
        <v>26</v>
      </c>
      <c r="G165" s="5">
        <v>2.0049999999999999</v>
      </c>
      <c r="H165" s="5" t="s">
        <v>26</v>
      </c>
      <c r="I165" s="5" t="s">
        <v>26</v>
      </c>
      <c r="J165" s="5" t="s">
        <v>26</v>
      </c>
      <c r="K165" s="5">
        <v>2.0049999999999999</v>
      </c>
      <c r="L165" s="5">
        <v>2.0049999999999999</v>
      </c>
    </row>
    <row r="166" spans="1:12" x14ac:dyDescent="0.2">
      <c r="A166" s="2" t="s">
        <v>330</v>
      </c>
      <c r="B166" s="2" t="s">
        <v>331</v>
      </c>
      <c r="C166" s="2">
        <v>274</v>
      </c>
      <c r="D166" s="2">
        <v>1402</v>
      </c>
      <c r="E166" s="2">
        <v>146</v>
      </c>
      <c r="F166" s="5" t="s">
        <v>26</v>
      </c>
      <c r="G166" s="5">
        <v>1.1279999999999999</v>
      </c>
      <c r="H166" s="5" t="s">
        <v>26</v>
      </c>
      <c r="I166" s="5" t="s">
        <v>26</v>
      </c>
      <c r="J166" s="5" t="s">
        <v>26</v>
      </c>
      <c r="K166" s="5">
        <v>1.1279999999999999</v>
      </c>
      <c r="L166" s="5">
        <v>1.1279999999999999</v>
      </c>
    </row>
    <row r="167" spans="1:12" x14ac:dyDescent="0.2">
      <c r="A167" s="2" t="s">
        <v>332</v>
      </c>
      <c r="B167" s="2" t="s">
        <v>333</v>
      </c>
      <c r="C167" s="2">
        <v>435</v>
      </c>
      <c r="D167" s="2">
        <v>2083</v>
      </c>
      <c r="E167" s="2">
        <v>322</v>
      </c>
      <c r="F167" s="5" t="s">
        <v>26</v>
      </c>
      <c r="G167" s="5">
        <v>1.6479999999999999</v>
      </c>
      <c r="H167" s="5" t="s">
        <v>26</v>
      </c>
      <c r="I167" s="5" t="s">
        <v>26</v>
      </c>
      <c r="J167" s="5" t="s">
        <v>26</v>
      </c>
      <c r="K167" s="5">
        <v>1.6479999999999999</v>
      </c>
      <c r="L167" s="5">
        <v>1.6479999999999999</v>
      </c>
    </row>
    <row r="168" spans="1:12" x14ac:dyDescent="0.2">
      <c r="A168" s="2" t="s">
        <v>334</v>
      </c>
      <c r="B168" s="2" t="s">
        <v>335</v>
      </c>
      <c r="C168" s="2">
        <v>376</v>
      </c>
      <c r="D168" s="2">
        <v>1660</v>
      </c>
      <c r="E168" s="2">
        <v>0</v>
      </c>
      <c r="F168" s="5" t="s">
        <v>26</v>
      </c>
      <c r="G168" s="5">
        <v>1.284</v>
      </c>
      <c r="H168" s="5" t="s">
        <v>26</v>
      </c>
      <c r="I168" s="5" t="s">
        <v>26</v>
      </c>
      <c r="J168" s="5" t="s">
        <v>26</v>
      </c>
      <c r="K168" s="5">
        <v>1.284</v>
      </c>
      <c r="L168" s="5">
        <v>1.284</v>
      </c>
    </row>
    <row r="169" spans="1:12" x14ac:dyDescent="0.2">
      <c r="A169" s="2" t="s">
        <v>336</v>
      </c>
      <c r="B169" s="2" t="s">
        <v>337</v>
      </c>
      <c r="C169" s="2">
        <v>209</v>
      </c>
      <c r="D169" s="2">
        <v>1051</v>
      </c>
      <c r="E169" s="2">
        <v>0</v>
      </c>
      <c r="F169" s="5" t="s">
        <v>26</v>
      </c>
      <c r="G169" s="5">
        <v>0.84199999999999997</v>
      </c>
      <c r="H169" s="5" t="s">
        <v>26</v>
      </c>
      <c r="I169" s="5" t="s">
        <v>26</v>
      </c>
      <c r="J169" s="5" t="s">
        <v>26</v>
      </c>
      <c r="K169" s="5">
        <v>0.84199999999999997</v>
      </c>
      <c r="L169" s="5">
        <v>0.84199999999999997</v>
      </c>
    </row>
    <row r="170" spans="1:12" x14ac:dyDescent="0.2">
      <c r="A170" s="2" t="s">
        <v>338</v>
      </c>
      <c r="B170" s="2" t="s">
        <v>339</v>
      </c>
      <c r="C170" s="2">
        <v>99</v>
      </c>
      <c r="D170" s="2">
        <v>297</v>
      </c>
      <c r="E170" s="2">
        <v>0</v>
      </c>
      <c r="F170" s="5" t="s">
        <v>26</v>
      </c>
      <c r="G170" s="5">
        <v>0.19800000000000001</v>
      </c>
      <c r="H170" s="5" t="s">
        <v>26</v>
      </c>
      <c r="I170" s="5" t="s">
        <v>26</v>
      </c>
      <c r="J170" s="5" t="s">
        <v>26</v>
      </c>
      <c r="K170" s="5">
        <v>0.19800000000000001</v>
      </c>
      <c r="L170" s="5">
        <v>0.19800000000000001</v>
      </c>
    </row>
    <row r="171" spans="1:12" x14ac:dyDescent="0.2">
      <c r="A171" s="2" t="s">
        <v>340</v>
      </c>
      <c r="B171" s="2" t="s">
        <v>341</v>
      </c>
      <c r="C171" s="2">
        <v>318</v>
      </c>
      <c r="D171" s="2">
        <v>1626</v>
      </c>
      <c r="E171" s="2">
        <v>0</v>
      </c>
      <c r="F171" s="5" t="s">
        <v>26</v>
      </c>
      <c r="G171" s="5">
        <v>1.3080000000000001</v>
      </c>
      <c r="H171" s="5" t="s">
        <v>26</v>
      </c>
      <c r="I171" s="5" t="s">
        <v>26</v>
      </c>
      <c r="J171" s="5" t="s">
        <v>26</v>
      </c>
      <c r="K171" s="5">
        <v>1.3080000000000001</v>
      </c>
      <c r="L171" s="5">
        <v>1.3080000000000001</v>
      </c>
    </row>
    <row r="172" spans="1:12" x14ac:dyDescent="0.2">
      <c r="A172" s="2" t="s">
        <v>342</v>
      </c>
      <c r="B172" s="2" t="s">
        <v>343</v>
      </c>
      <c r="C172" s="2">
        <v>89</v>
      </c>
      <c r="D172" s="2">
        <v>447</v>
      </c>
      <c r="E172" s="2">
        <v>0</v>
      </c>
      <c r="F172" s="5" t="s">
        <v>26</v>
      </c>
      <c r="G172" s="5">
        <v>0.35799999999999998</v>
      </c>
      <c r="H172" s="5" t="s">
        <v>26</v>
      </c>
      <c r="I172" s="5" t="s">
        <v>26</v>
      </c>
      <c r="J172" s="5" t="s">
        <v>26</v>
      </c>
      <c r="K172" s="5">
        <v>0.35799999999999998</v>
      </c>
      <c r="L172" s="5">
        <v>0.35799999999999998</v>
      </c>
    </row>
    <row r="173" spans="1:12" x14ac:dyDescent="0.2">
      <c r="A173" s="2" t="s">
        <v>344</v>
      </c>
      <c r="B173" s="2" t="s">
        <v>345</v>
      </c>
      <c r="C173" s="2">
        <v>270</v>
      </c>
      <c r="D173" s="2">
        <v>1488</v>
      </c>
      <c r="E173" s="2">
        <v>217</v>
      </c>
      <c r="F173" s="5" t="s">
        <v>26</v>
      </c>
      <c r="G173" s="5">
        <v>1.218</v>
      </c>
      <c r="H173" s="5" t="s">
        <v>26</v>
      </c>
      <c r="I173" s="5" t="s">
        <v>26</v>
      </c>
      <c r="J173" s="5" t="s">
        <v>26</v>
      </c>
      <c r="K173" s="5">
        <v>1.218</v>
      </c>
      <c r="L173" s="5">
        <v>1.218</v>
      </c>
    </row>
    <row r="174" spans="1:12" x14ac:dyDescent="0.2">
      <c r="A174" s="2" t="s">
        <v>346</v>
      </c>
      <c r="B174" s="2" t="s">
        <v>347</v>
      </c>
      <c r="C174" s="2">
        <v>169</v>
      </c>
      <c r="D174" s="2">
        <v>811</v>
      </c>
      <c r="E174" s="2">
        <v>310</v>
      </c>
      <c r="F174" s="5" t="s">
        <v>26</v>
      </c>
      <c r="G174" s="5">
        <v>0.64200000000000002</v>
      </c>
      <c r="H174" s="5" t="s">
        <v>26</v>
      </c>
      <c r="I174" s="5" t="s">
        <v>26</v>
      </c>
      <c r="J174" s="5" t="s">
        <v>26</v>
      </c>
      <c r="K174" s="5">
        <v>0.64200000000000002</v>
      </c>
      <c r="L174" s="5">
        <v>0.64200000000000002</v>
      </c>
    </row>
    <row r="175" spans="1:12" x14ac:dyDescent="0.2">
      <c r="A175" s="2" t="s">
        <v>348</v>
      </c>
      <c r="B175" s="2" t="s">
        <v>349</v>
      </c>
      <c r="C175" s="2">
        <v>133</v>
      </c>
      <c r="D175" s="2">
        <v>609</v>
      </c>
      <c r="E175" s="2">
        <v>0</v>
      </c>
      <c r="F175" s="5" t="s">
        <v>26</v>
      </c>
      <c r="G175" s="5">
        <v>0.47599999999999998</v>
      </c>
      <c r="H175" s="5" t="s">
        <v>26</v>
      </c>
      <c r="I175" s="5" t="s">
        <v>26</v>
      </c>
      <c r="J175" s="5" t="s">
        <v>26</v>
      </c>
      <c r="K175" s="5">
        <v>0.47599999999999998</v>
      </c>
      <c r="L175" s="5">
        <v>0.47599999999999998</v>
      </c>
    </row>
    <row r="176" spans="1:12" x14ac:dyDescent="0.2">
      <c r="A176" s="2" t="s">
        <v>350</v>
      </c>
      <c r="B176" s="2" t="s">
        <v>351</v>
      </c>
      <c r="C176" s="2">
        <v>292</v>
      </c>
      <c r="D176" s="2">
        <v>876</v>
      </c>
      <c r="E176" s="2">
        <v>0</v>
      </c>
      <c r="F176" s="5" t="s">
        <v>26</v>
      </c>
      <c r="G176" s="5">
        <v>0.58399999999999996</v>
      </c>
      <c r="H176" s="5" t="s">
        <v>26</v>
      </c>
      <c r="I176" s="5" t="s">
        <v>26</v>
      </c>
      <c r="J176" s="5" t="s">
        <v>26</v>
      </c>
      <c r="K176" s="5">
        <v>0.58399999999999996</v>
      </c>
      <c r="L176" s="5">
        <v>0.58399999999999996</v>
      </c>
    </row>
    <row r="177" spans="1:12" x14ac:dyDescent="0.2">
      <c r="A177" s="2" t="s">
        <v>352</v>
      </c>
      <c r="B177" s="2" t="s">
        <v>353</v>
      </c>
      <c r="C177" s="2">
        <v>149</v>
      </c>
      <c r="D177" s="2">
        <v>596</v>
      </c>
      <c r="E177" s="2">
        <v>0</v>
      </c>
      <c r="F177" s="5" t="s">
        <v>26</v>
      </c>
      <c r="G177" s="5">
        <v>0.29799999999999999</v>
      </c>
      <c r="H177" s="5" t="s">
        <v>26</v>
      </c>
      <c r="I177" s="5" t="s">
        <v>26</v>
      </c>
      <c r="J177" s="5" t="s">
        <v>26</v>
      </c>
      <c r="K177" s="5">
        <v>0.29799999999999999</v>
      </c>
      <c r="L177" s="5">
        <v>0.29799999999999999</v>
      </c>
    </row>
    <row r="178" spans="1:12" x14ac:dyDescent="0.2">
      <c r="A178" s="2" t="s">
        <v>354</v>
      </c>
      <c r="B178" s="2" t="s">
        <v>355</v>
      </c>
      <c r="C178" s="2">
        <v>164</v>
      </c>
      <c r="D178" s="2">
        <v>670</v>
      </c>
      <c r="E178" s="2">
        <v>0</v>
      </c>
      <c r="F178" s="5" t="s">
        <v>26</v>
      </c>
      <c r="G178" s="5">
        <v>0.50600000000000001</v>
      </c>
      <c r="H178" s="5" t="s">
        <v>26</v>
      </c>
      <c r="I178" s="5" t="s">
        <v>26</v>
      </c>
      <c r="J178" s="5" t="s">
        <v>26</v>
      </c>
      <c r="K178" s="5">
        <v>0.50600000000000001</v>
      </c>
      <c r="L178" s="5">
        <v>0.50600000000000001</v>
      </c>
    </row>
    <row r="179" spans="1:12" x14ac:dyDescent="0.2">
      <c r="A179" s="2" t="s">
        <v>356</v>
      </c>
      <c r="B179" s="2" t="s">
        <v>357</v>
      </c>
      <c r="C179" s="2">
        <v>1172</v>
      </c>
      <c r="D179" s="2">
        <v>5503</v>
      </c>
      <c r="E179" s="2">
        <v>0</v>
      </c>
      <c r="F179" s="5" t="s">
        <v>26</v>
      </c>
      <c r="G179" s="5">
        <v>4.3310000000000004</v>
      </c>
      <c r="H179" s="5" t="s">
        <v>26</v>
      </c>
      <c r="I179" s="5" t="s">
        <v>26</v>
      </c>
      <c r="J179" s="5" t="s">
        <v>26</v>
      </c>
      <c r="K179" s="5">
        <v>4.3310000000000004</v>
      </c>
      <c r="L179" s="5">
        <v>4.3310000000000004</v>
      </c>
    </row>
    <row r="180" spans="1:12" x14ac:dyDescent="0.2">
      <c r="A180" s="2" t="s">
        <v>358</v>
      </c>
      <c r="B180" s="2" t="s">
        <v>359</v>
      </c>
      <c r="C180" s="2">
        <v>165</v>
      </c>
      <c r="D180" s="2">
        <v>495</v>
      </c>
      <c r="E180" s="2">
        <v>0</v>
      </c>
      <c r="F180" s="5" t="s">
        <v>26</v>
      </c>
      <c r="G180" s="5">
        <v>0.33</v>
      </c>
      <c r="H180" s="5" t="s">
        <v>26</v>
      </c>
      <c r="I180" s="5" t="s">
        <v>26</v>
      </c>
      <c r="J180" s="5" t="s">
        <v>26</v>
      </c>
      <c r="K180" s="5">
        <v>0.33</v>
      </c>
      <c r="L180" s="5">
        <v>0.33</v>
      </c>
    </row>
    <row r="181" spans="1:12" x14ac:dyDescent="0.2">
      <c r="A181" s="2" t="s">
        <v>360</v>
      </c>
      <c r="B181" s="2" t="s">
        <v>361</v>
      </c>
      <c r="C181" s="2">
        <v>259</v>
      </c>
      <c r="D181" s="2">
        <v>488</v>
      </c>
      <c r="E181" s="2">
        <v>0</v>
      </c>
      <c r="F181" s="5" t="s">
        <v>26</v>
      </c>
      <c r="G181" s="5">
        <v>0.38</v>
      </c>
      <c r="H181" s="5" t="s">
        <v>26</v>
      </c>
      <c r="I181" s="5" t="s">
        <v>26</v>
      </c>
      <c r="J181" s="5" t="s">
        <v>26</v>
      </c>
      <c r="K181" s="5">
        <v>0.38</v>
      </c>
      <c r="L181" s="5">
        <v>0.38</v>
      </c>
    </row>
    <row r="182" spans="1:12" x14ac:dyDescent="0.2">
      <c r="A182" s="2" t="s">
        <v>362</v>
      </c>
      <c r="B182" s="2" t="s">
        <v>363</v>
      </c>
      <c r="C182" s="2">
        <v>270</v>
      </c>
      <c r="D182" s="2">
        <v>810</v>
      </c>
      <c r="E182" s="2">
        <v>0</v>
      </c>
      <c r="F182" s="5" t="s">
        <v>26</v>
      </c>
      <c r="G182" s="5">
        <v>0.54</v>
      </c>
      <c r="H182" s="5" t="s">
        <v>26</v>
      </c>
      <c r="I182" s="5" t="s">
        <v>26</v>
      </c>
      <c r="J182" s="5" t="s">
        <v>26</v>
      </c>
      <c r="K182" s="5">
        <v>0.54</v>
      </c>
      <c r="L182" s="5">
        <v>0.54</v>
      </c>
    </row>
    <row r="183" spans="1:12" ht="22.5" x14ac:dyDescent="0.2">
      <c r="A183" s="2" t="s">
        <v>364</v>
      </c>
      <c r="B183" s="2" t="s">
        <v>365</v>
      </c>
      <c r="C183" s="2">
        <v>411</v>
      </c>
      <c r="D183" s="2">
        <v>2177</v>
      </c>
      <c r="E183" s="2">
        <v>0</v>
      </c>
      <c r="F183" s="5" t="s">
        <v>26</v>
      </c>
      <c r="G183" s="5">
        <v>1.766</v>
      </c>
      <c r="H183" s="5" t="s">
        <v>26</v>
      </c>
      <c r="I183" s="5" t="s">
        <v>26</v>
      </c>
      <c r="J183" s="5" t="s">
        <v>26</v>
      </c>
      <c r="K183" s="5">
        <v>1.766</v>
      </c>
      <c r="L183" s="5">
        <v>1.766</v>
      </c>
    </row>
    <row r="184" spans="1:12" ht="22.5" x14ac:dyDescent="0.2">
      <c r="A184" s="2" t="s">
        <v>366</v>
      </c>
      <c r="B184" s="2" t="s">
        <v>367</v>
      </c>
      <c r="C184" s="2">
        <v>403</v>
      </c>
      <c r="D184" s="2">
        <v>2042</v>
      </c>
      <c r="E184" s="2">
        <v>343</v>
      </c>
      <c r="F184" s="5" t="s">
        <v>26</v>
      </c>
      <c r="G184" s="5">
        <v>1.639</v>
      </c>
      <c r="H184" s="5" t="s">
        <v>26</v>
      </c>
      <c r="I184" s="5" t="s">
        <v>26</v>
      </c>
      <c r="J184" s="5" t="s">
        <v>26</v>
      </c>
      <c r="K184" s="5">
        <v>1.639</v>
      </c>
      <c r="L184" s="5">
        <v>1.639</v>
      </c>
    </row>
    <row r="185" spans="1:12" ht="22.5" x14ac:dyDescent="0.2">
      <c r="A185" s="2" t="s">
        <v>368</v>
      </c>
      <c r="B185" s="2" t="s">
        <v>369</v>
      </c>
      <c r="C185" s="2">
        <v>170</v>
      </c>
      <c r="D185" s="2">
        <v>510</v>
      </c>
      <c r="E185" s="2">
        <v>0</v>
      </c>
      <c r="F185" s="5" t="s">
        <v>26</v>
      </c>
      <c r="G185" s="5">
        <v>0.34</v>
      </c>
      <c r="H185" s="5" t="s">
        <v>26</v>
      </c>
      <c r="I185" s="5" t="s">
        <v>26</v>
      </c>
      <c r="J185" s="5" t="s">
        <v>26</v>
      </c>
      <c r="K185" s="5">
        <v>0.34</v>
      </c>
      <c r="L185" s="5">
        <v>0.34</v>
      </c>
    </row>
    <row r="186" spans="1:12" ht="22.5" x14ac:dyDescent="0.2">
      <c r="A186" s="2" t="s">
        <v>370</v>
      </c>
      <c r="B186" s="2" t="s">
        <v>371</v>
      </c>
      <c r="C186" s="2">
        <v>300</v>
      </c>
      <c r="D186" s="2">
        <v>1493</v>
      </c>
      <c r="E186" s="2">
        <v>0</v>
      </c>
      <c r="F186" s="5" t="s">
        <v>26</v>
      </c>
      <c r="G186" s="5">
        <v>1.1930000000000001</v>
      </c>
      <c r="H186" s="5" t="s">
        <v>26</v>
      </c>
      <c r="I186" s="5" t="s">
        <v>26</v>
      </c>
      <c r="J186" s="5" t="s">
        <v>26</v>
      </c>
      <c r="K186" s="5">
        <v>1.1930000000000001</v>
      </c>
      <c r="L186" s="5">
        <v>1.1930000000000001</v>
      </c>
    </row>
    <row r="187" spans="1:12" ht="22.5" x14ac:dyDescent="0.2">
      <c r="A187" s="2" t="s">
        <v>372</v>
      </c>
      <c r="B187" s="2" t="s">
        <v>373</v>
      </c>
      <c r="C187" s="2">
        <v>100</v>
      </c>
      <c r="D187" s="2">
        <v>300</v>
      </c>
      <c r="E187" s="2">
        <v>0</v>
      </c>
      <c r="F187" s="5" t="s">
        <v>26</v>
      </c>
      <c r="G187" s="5">
        <v>0.2</v>
      </c>
      <c r="H187" s="5" t="s">
        <v>26</v>
      </c>
      <c r="I187" s="5" t="s">
        <v>26</v>
      </c>
      <c r="J187" s="5" t="s">
        <v>26</v>
      </c>
      <c r="K187" s="5">
        <v>0.2</v>
      </c>
      <c r="L187" s="5">
        <v>0.2</v>
      </c>
    </row>
    <row r="188" spans="1:12" ht="22.5" x14ac:dyDescent="0.2">
      <c r="A188" s="2" t="s">
        <v>374</v>
      </c>
      <c r="B188" s="2" t="s">
        <v>375</v>
      </c>
      <c r="C188" s="2">
        <v>347</v>
      </c>
      <c r="D188" s="2">
        <v>1893</v>
      </c>
      <c r="E188" s="2">
        <v>0</v>
      </c>
      <c r="F188" s="5" t="s">
        <v>26</v>
      </c>
      <c r="G188" s="5">
        <v>1.546</v>
      </c>
      <c r="H188" s="5" t="s">
        <v>26</v>
      </c>
      <c r="I188" s="5" t="s">
        <v>26</v>
      </c>
      <c r="J188" s="5" t="s">
        <v>26</v>
      </c>
      <c r="K188" s="5">
        <v>1.546</v>
      </c>
      <c r="L188" s="5">
        <v>1.546</v>
      </c>
    </row>
    <row r="189" spans="1:12" ht="22.5" x14ac:dyDescent="0.2">
      <c r="A189" s="2" t="s">
        <v>376</v>
      </c>
      <c r="B189" s="2" t="s">
        <v>377</v>
      </c>
      <c r="C189" s="2">
        <v>1072</v>
      </c>
      <c r="D189" s="2">
        <v>4288</v>
      </c>
      <c r="E189" s="2">
        <v>0</v>
      </c>
      <c r="F189" s="5" t="s">
        <v>26</v>
      </c>
      <c r="G189" s="5">
        <v>3.2160000000000002</v>
      </c>
      <c r="H189" s="5" t="s">
        <v>26</v>
      </c>
      <c r="I189" s="5" t="s">
        <v>26</v>
      </c>
      <c r="J189" s="5" t="s">
        <v>26</v>
      </c>
      <c r="K189" s="5">
        <v>3.2160000000000002</v>
      </c>
      <c r="L189" s="5">
        <v>3.2160000000000002</v>
      </c>
    </row>
    <row r="190" spans="1:12" ht="22.5" x14ac:dyDescent="0.2">
      <c r="A190" s="2" t="s">
        <v>378</v>
      </c>
      <c r="B190" s="2" t="s">
        <v>379</v>
      </c>
      <c r="C190" s="2">
        <v>817</v>
      </c>
      <c r="D190" s="2">
        <v>4251</v>
      </c>
      <c r="E190" s="2">
        <v>0</v>
      </c>
      <c r="F190" s="5" t="s">
        <v>26</v>
      </c>
      <c r="G190" s="5">
        <v>3.4340000000000002</v>
      </c>
      <c r="H190" s="5" t="s">
        <v>26</v>
      </c>
      <c r="I190" s="5" t="s">
        <v>26</v>
      </c>
      <c r="J190" s="5" t="s">
        <v>26</v>
      </c>
      <c r="K190" s="5">
        <v>3.4340000000000002</v>
      </c>
      <c r="L190" s="5">
        <v>3.4340000000000002</v>
      </c>
    </row>
    <row r="191" spans="1:12" ht="22.5" x14ac:dyDescent="0.2">
      <c r="A191" s="2" t="s">
        <v>380</v>
      </c>
      <c r="B191" s="2" t="s">
        <v>381</v>
      </c>
      <c r="C191" s="2">
        <v>180</v>
      </c>
      <c r="D191" s="2">
        <v>540</v>
      </c>
      <c r="E191" s="2">
        <v>0</v>
      </c>
      <c r="F191" s="5" t="s">
        <v>26</v>
      </c>
      <c r="G191" s="5">
        <v>0.36</v>
      </c>
      <c r="H191" s="5" t="s">
        <v>26</v>
      </c>
      <c r="I191" s="5" t="s">
        <v>26</v>
      </c>
      <c r="J191" s="5" t="s">
        <v>26</v>
      </c>
      <c r="K191" s="5">
        <v>0.36</v>
      </c>
      <c r="L191" s="5">
        <v>0.36</v>
      </c>
    </row>
    <row r="192" spans="1:12" ht="22.5" x14ac:dyDescent="0.2">
      <c r="A192" s="2" t="s">
        <v>382</v>
      </c>
      <c r="B192" s="2" t="s">
        <v>383</v>
      </c>
      <c r="C192" s="2">
        <v>151</v>
      </c>
      <c r="D192" s="2">
        <v>717</v>
      </c>
      <c r="E192" s="2">
        <v>0</v>
      </c>
      <c r="F192" s="5" t="s">
        <v>26</v>
      </c>
      <c r="G192" s="5">
        <v>0.56599999999999995</v>
      </c>
      <c r="H192" s="5" t="s">
        <v>26</v>
      </c>
      <c r="I192" s="5" t="s">
        <v>26</v>
      </c>
      <c r="J192" s="5" t="s">
        <v>26</v>
      </c>
      <c r="K192" s="5">
        <v>0.56599999999999995</v>
      </c>
      <c r="L192" s="5">
        <v>0.56599999999999995</v>
      </c>
    </row>
    <row r="193" spans="1:12" ht="22.5" x14ac:dyDescent="0.2">
      <c r="A193" s="2" t="s">
        <v>384</v>
      </c>
      <c r="B193" s="2" t="s">
        <v>385</v>
      </c>
      <c r="C193" s="2">
        <v>966</v>
      </c>
      <c r="D193" s="2">
        <v>3864</v>
      </c>
      <c r="E193" s="2">
        <v>0</v>
      </c>
      <c r="F193" s="5" t="s">
        <v>26</v>
      </c>
      <c r="G193" s="5">
        <v>2.8980000000000001</v>
      </c>
      <c r="H193" s="5" t="s">
        <v>26</v>
      </c>
      <c r="I193" s="5" t="s">
        <v>26</v>
      </c>
      <c r="J193" s="5" t="s">
        <v>26</v>
      </c>
      <c r="K193" s="5">
        <v>2.8980000000000001</v>
      </c>
      <c r="L193" s="5">
        <v>2.8980000000000001</v>
      </c>
    </row>
    <row r="194" spans="1:12" ht="22.5" x14ac:dyDescent="0.2">
      <c r="A194" s="2" t="s">
        <v>386</v>
      </c>
      <c r="B194" s="2" t="s">
        <v>387</v>
      </c>
      <c r="C194" s="2">
        <v>149</v>
      </c>
      <c r="D194" s="2">
        <v>447</v>
      </c>
      <c r="E194" s="2">
        <v>0</v>
      </c>
      <c r="F194" s="5" t="s">
        <v>26</v>
      </c>
      <c r="G194" s="5">
        <v>0.29799999999999999</v>
      </c>
      <c r="H194" s="5" t="s">
        <v>26</v>
      </c>
      <c r="I194" s="5" t="s">
        <v>26</v>
      </c>
      <c r="J194" s="5" t="s">
        <v>26</v>
      </c>
      <c r="K194" s="5">
        <v>0.29799999999999999</v>
      </c>
      <c r="L194" s="5">
        <v>0.29799999999999999</v>
      </c>
    </row>
    <row r="195" spans="1:12" ht="22.5" x14ac:dyDescent="0.2">
      <c r="A195" s="2" t="s">
        <v>388</v>
      </c>
      <c r="B195" s="2" t="s">
        <v>389</v>
      </c>
      <c r="C195" s="2">
        <v>184</v>
      </c>
      <c r="D195" s="2">
        <v>552</v>
      </c>
      <c r="E195" s="2">
        <v>0</v>
      </c>
      <c r="F195" s="5" t="s">
        <v>26</v>
      </c>
      <c r="G195" s="5">
        <v>0.36799999999999999</v>
      </c>
      <c r="H195" s="5" t="s">
        <v>26</v>
      </c>
      <c r="I195" s="5" t="s">
        <v>26</v>
      </c>
      <c r="J195" s="5" t="s">
        <v>26</v>
      </c>
      <c r="K195" s="5">
        <v>0.36799999999999999</v>
      </c>
      <c r="L195" s="5">
        <v>0.36799999999999999</v>
      </c>
    </row>
    <row r="196" spans="1:12" ht="22.5" x14ac:dyDescent="0.2">
      <c r="A196" s="2" t="s">
        <v>390</v>
      </c>
      <c r="B196" s="2" t="s">
        <v>391</v>
      </c>
      <c r="C196" s="2">
        <v>236</v>
      </c>
      <c r="D196" s="2">
        <v>1130</v>
      </c>
      <c r="E196" s="2">
        <v>0</v>
      </c>
      <c r="F196" s="5" t="s">
        <v>26</v>
      </c>
      <c r="G196" s="5">
        <v>0.89400000000000002</v>
      </c>
      <c r="H196" s="5" t="s">
        <v>26</v>
      </c>
      <c r="I196" s="5" t="s">
        <v>26</v>
      </c>
      <c r="J196" s="5" t="s">
        <v>26</v>
      </c>
      <c r="K196" s="5">
        <v>0.89400000000000002</v>
      </c>
      <c r="L196" s="5">
        <v>0.89400000000000002</v>
      </c>
    </row>
    <row r="197" spans="1:12" ht="22.5" x14ac:dyDescent="0.2">
      <c r="A197" s="2" t="s">
        <v>392</v>
      </c>
      <c r="B197" s="2" t="s">
        <v>393</v>
      </c>
      <c r="C197" s="2">
        <v>364</v>
      </c>
      <c r="D197" s="2">
        <v>1092</v>
      </c>
      <c r="E197" s="2">
        <v>0</v>
      </c>
      <c r="F197" s="5" t="s">
        <v>26</v>
      </c>
      <c r="G197" s="5">
        <v>0.72799999999999998</v>
      </c>
      <c r="H197" s="5" t="s">
        <v>26</v>
      </c>
      <c r="I197" s="5" t="s">
        <v>26</v>
      </c>
      <c r="J197" s="5" t="s">
        <v>26</v>
      </c>
      <c r="K197" s="5">
        <v>0.72799999999999998</v>
      </c>
      <c r="L197" s="5">
        <v>0.72799999999999998</v>
      </c>
    </row>
    <row r="198" spans="1:12" ht="22.5" x14ac:dyDescent="0.2">
      <c r="A198" s="2" t="s">
        <v>394</v>
      </c>
      <c r="B198" s="2" t="s">
        <v>395</v>
      </c>
      <c r="C198" s="2">
        <v>234</v>
      </c>
      <c r="D198" s="2">
        <v>936</v>
      </c>
      <c r="E198" s="2">
        <v>0</v>
      </c>
      <c r="F198" s="5" t="s">
        <v>26</v>
      </c>
      <c r="G198" s="5">
        <v>0.46800000000000003</v>
      </c>
      <c r="H198" s="5" t="s">
        <v>26</v>
      </c>
      <c r="I198" s="5" t="s">
        <v>26</v>
      </c>
      <c r="J198" s="5" t="s">
        <v>26</v>
      </c>
      <c r="K198" s="5">
        <v>0.46800000000000003</v>
      </c>
      <c r="L198" s="5">
        <v>0.46800000000000003</v>
      </c>
    </row>
    <row r="199" spans="1:12" ht="22.5" x14ac:dyDescent="0.2">
      <c r="A199" s="2" t="s">
        <v>396</v>
      </c>
      <c r="B199" s="2" t="s">
        <v>397</v>
      </c>
      <c r="C199" s="2">
        <v>311</v>
      </c>
      <c r="D199" s="2">
        <v>1504</v>
      </c>
      <c r="E199" s="2">
        <v>0</v>
      </c>
      <c r="F199" s="5" t="s">
        <v>26</v>
      </c>
      <c r="G199" s="5">
        <v>1.1930000000000001</v>
      </c>
      <c r="H199" s="5" t="s">
        <v>26</v>
      </c>
      <c r="I199" s="5" t="s">
        <v>26</v>
      </c>
      <c r="J199" s="5" t="s">
        <v>26</v>
      </c>
      <c r="K199" s="5">
        <v>1.1930000000000001</v>
      </c>
      <c r="L199" s="5">
        <v>1.1930000000000001</v>
      </c>
    </row>
    <row r="200" spans="1:12" ht="22.5" x14ac:dyDescent="0.2">
      <c r="A200" s="2" t="s">
        <v>398</v>
      </c>
      <c r="B200" s="2" t="s">
        <v>399</v>
      </c>
      <c r="C200" s="2">
        <v>199</v>
      </c>
      <c r="D200" s="2">
        <v>796</v>
      </c>
      <c r="E200" s="2">
        <v>0</v>
      </c>
      <c r="F200" s="5" t="s">
        <v>26</v>
      </c>
      <c r="G200" s="5">
        <v>0.59699999999999998</v>
      </c>
      <c r="H200" s="5" t="s">
        <v>26</v>
      </c>
      <c r="I200" s="5" t="s">
        <v>26</v>
      </c>
      <c r="J200" s="5" t="s">
        <v>26</v>
      </c>
      <c r="K200" s="5">
        <v>0.59699999999999998</v>
      </c>
      <c r="L200" s="5">
        <v>0.59699999999999998</v>
      </c>
    </row>
    <row r="201" spans="1:12" ht="22.5" x14ac:dyDescent="0.2">
      <c r="A201" s="2" t="s">
        <v>400</v>
      </c>
      <c r="B201" s="2" t="s">
        <v>401</v>
      </c>
      <c r="C201" s="2">
        <v>185</v>
      </c>
      <c r="D201" s="2">
        <v>555</v>
      </c>
      <c r="E201" s="2">
        <v>0</v>
      </c>
      <c r="F201" s="5" t="s">
        <v>26</v>
      </c>
      <c r="G201" s="5">
        <v>0.37</v>
      </c>
      <c r="H201" s="5" t="s">
        <v>26</v>
      </c>
      <c r="I201" s="5" t="s">
        <v>26</v>
      </c>
      <c r="J201" s="5" t="s">
        <v>26</v>
      </c>
      <c r="K201" s="5">
        <v>0.37</v>
      </c>
      <c r="L201" s="5">
        <v>0.37</v>
      </c>
    </row>
    <row r="202" spans="1:12" ht="22.5" x14ac:dyDescent="0.2">
      <c r="A202" s="2" t="s">
        <v>402</v>
      </c>
      <c r="B202" s="2" t="s">
        <v>403</v>
      </c>
      <c r="C202" s="2">
        <v>331</v>
      </c>
      <c r="D202" s="2">
        <v>1410</v>
      </c>
      <c r="E202" s="2">
        <v>0</v>
      </c>
      <c r="F202" s="5" t="s">
        <v>26</v>
      </c>
      <c r="G202" s="5">
        <v>1.079</v>
      </c>
      <c r="H202" s="5" t="s">
        <v>26</v>
      </c>
      <c r="I202" s="5" t="s">
        <v>26</v>
      </c>
      <c r="J202" s="5" t="s">
        <v>26</v>
      </c>
      <c r="K202" s="5">
        <v>1.079</v>
      </c>
      <c r="L202" s="5">
        <v>1.079</v>
      </c>
    </row>
    <row r="203" spans="1:12" ht="22.5" x14ac:dyDescent="0.2">
      <c r="A203" s="2" t="s">
        <v>404</v>
      </c>
      <c r="B203" s="2" t="s">
        <v>405</v>
      </c>
      <c r="C203" s="2">
        <v>114</v>
      </c>
      <c r="D203" s="2">
        <v>342</v>
      </c>
      <c r="E203" s="2">
        <v>0</v>
      </c>
      <c r="F203" s="5" t="s">
        <v>26</v>
      </c>
      <c r="G203" s="5">
        <v>0.22800000000000001</v>
      </c>
      <c r="H203" s="5" t="s">
        <v>26</v>
      </c>
      <c r="I203" s="5" t="s">
        <v>26</v>
      </c>
      <c r="J203" s="5" t="s">
        <v>26</v>
      </c>
      <c r="K203" s="5">
        <v>0.22800000000000001</v>
      </c>
      <c r="L203" s="5">
        <v>0.22800000000000001</v>
      </c>
    </row>
    <row r="204" spans="1:12" ht="22.5" x14ac:dyDescent="0.2">
      <c r="A204" s="2" t="s">
        <v>406</v>
      </c>
      <c r="B204" s="2" t="s">
        <v>407</v>
      </c>
      <c r="C204" s="2">
        <v>322</v>
      </c>
      <c r="D204" s="2">
        <v>2060</v>
      </c>
      <c r="E204" s="2">
        <v>0</v>
      </c>
      <c r="F204" s="5" t="s">
        <v>26</v>
      </c>
      <c r="G204" s="5">
        <v>1.738</v>
      </c>
      <c r="H204" s="5" t="s">
        <v>26</v>
      </c>
      <c r="I204" s="5" t="s">
        <v>26</v>
      </c>
      <c r="J204" s="5" t="s">
        <v>26</v>
      </c>
      <c r="K204" s="5">
        <v>1.738</v>
      </c>
      <c r="L204" s="5">
        <v>1.738</v>
      </c>
    </row>
    <row r="205" spans="1:12" ht="22.5" x14ac:dyDescent="0.2">
      <c r="A205" s="2" t="s">
        <v>408</v>
      </c>
      <c r="B205" s="2" t="s">
        <v>409</v>
      </c>
      <c r="C205" s="2">
        <v>380</v>
      </c>
      <c r="D205" s="2">
        <v>760</v>
      </c>
      <c r="E205" s="2">
        <v>0</v>
      </c>
      <c r="F205" s="5" t="s">
        <v>26</v>
      </c>
      <c r="G205" s="5">
        <v>0.38</v>
      </c>
      <c r="H205" s="5" t="s">
        <v>26</v>
      </c>
      <c r="I205" s="5" t="s">
        <v>26</v>
      </c>
      <c r="J205" s="5" t="s">
        <v>26</v>
      </c>
      <c r="K205" s="5">
        <v>0.38</v>
      </c>
      <c r="L205" s="5">
        <v>0.38</v>
      </c>
    </row>
    <row r="206" spans="1:12" ht="22.5" x14ac:dyDescent="0.2">
      <c r="A206" s="2" t="s">
        <v>410</v>
      </c>
      <c r="B206" s="2" t="s">
        <v>411</v>
      </c>
      <c r="C206" s="2">
        <v>120</v>
      </c>
      <c r="D206" s="2">
        <v>360</v>
      </c>
      <c r="E206" s="2">
        <v>0</v>
      </c>
      <c r="F206" s="5" t="s">
        <v>26</v>
      </c>
      <c r="G206" s="5">
        <v>0.24</v>
      </c>
      <c r="H206" s="5" t="s">
        <v>26</v>
      </c>
      <c r="I206" s="5" t="s">
        <v>26</v>
      </c>
      <c r="J206" s="5" t="s">
        <v>26</v>
      </c>
      <c r="K206" s="5">
        <v>0.24</v>
      </c>
      <c r="L206" s="5">
        <v>0.24</v>
      </c>
    </row>
    <row r="207" spans="1:12" ht="22.5" x14ac:dyDescent="0.2">
      <c r="A207" s="2" t="s">
        <v>412</v>
      </c>
      <c r="B207" s="2" t="s">
        <v>413</v>
      </c>
      <c r="C207" s="2">
        <v>467</v>
      </c>
      <c r="D207" s="2">
        <v>3694</v>
      </c>
      <c r="E207" s="2">
        <v>0</v>
      </c>
      <c r="F207" s="5" t="s">
        <v>26</v>
      </c>
      <c r="G207" s="5">
        <v>3.2269999999999999</v>
      </c>
      <c r="H207" s="5" t="s">
        <v>26</v>
      </c>
      <c r="I207" s="5" t="s">
        <v>26</v>
      </c>
      <c r="J207" s="5" t="s">
        <v>26</v>
      </c>
      <c r="K207" s="5">
        <v>3.2269999999999999</v>
      </c>
      <c r="L207" s="5">
        <v>3.2269999999999999</v>
      </c>
    </row>
    <row r="208" spans="1:12" ht="22.5" x14ac:dyDescent="0.2">
      <c r="A208" s="2" t="s">
        <v>414</v>
      </c>
      <c r="B208" s="2" t="s">
        <v>415</v>
      </c>
      <c r="C208" s="2">
        <v>323</v>
      </c>
      <c r="D208" s="2">
        <v>2377</v>
      </c>
      <c r="E208" s="2">
        <v>0</v>
      </c>
      <c r="F208" s="5" t="s">
        <v>26</v>
      </c>
      <c r="G208" s="5">
        <v>2.0539999999999998</v>
      </c>
      <c r="H208" s="5" t="s">
        <v>26</v>
      </c>
      <c r="I208" s="5" t="s">
        <v>26</v>
      </c>
      <c r="J208" s="5" t="s">
        <v>26</v>
      </c>
      <c r="K208" s="5">
        <v>2.0539999999999998</v>
      </c>
      <c r="L208" s="5">
        <v>2.0539999999999998</v>
      </c>
    </row>
    <row r="209" spans="1:12" ht="22.5" x14ac:dyDescent="0.2">
      <c r="A209" s="2" t="s">
        <v>416</v>
      </c>
      <c r="B209" s="2" t="s">
        <v>417</v>
      </c>
      <c r="C209" s="2">
        <v>907</v>
      </c>
      <c r="D209" s="2">
        <v>9506</v>
      </c>
      <c r="E209" s="2">
        <v>0</v>
      </c>
      <c r="F209" s="5" t="s">
        <v>26</v>
      </c>
      <c r="G209" s="5">
        <v>8.5990000000000002</v>
      </c>
      <c r="H209" s="5" t="s">
        <v>26</v>
      </c>
      <c r="I209" s="5" t="s">
        <v>26</v>
      </c>
      <c r="J209" s="5" t="s">
        <v>26</v>
      </c>
      <c r="K209" s="5">
        <v>8.5990000000000002</v>
      </c>
      <c r="L209" s="5">
        <v>8.5990000000000002</v>
      </c>
    </row>
    <row r="210" spans="1:12" ht="22.5" x14ac:dyDescent="0.2">
      <c r="A210" s="2" t="s">
        <v>418</v>
      </c>
      <c r="B210" s="2" t="s">
        <v>419</v>
      </c>
      <c r="C210" s="2">
        <v>99</v>
      </c>
      <c r="D210" s="2">
        <v>297</v>
      </c>
      <c r="E210" s="2">
        <v>0</v>
      </c>
      <c r="F210" s="5" t="s">
        <v>26</v>
      </c>
      <c r="G210" s="5">
        <v>0.19800000000000001</v>
      </c>
      <c r="H210" s="5" t="s">
        <v>26</v>
      </c>
      <c r="I210" s="5" t="s">
        <v>26</v>
      </c>
      <c r="J210" s="5" t="s">
        <v>26</v>
      </c>
      <c r="K210" s="5">
        <v>0.19800000000000001</v>
      </c>
      <c r="L210" s="5">
        <v>0.19800000000000001</v>
      </c>
    </row>
    <row r="211" spans="1:12" ht="22.5" x14ac:dyDescent="0.2">
      <c r="A211" s="2" t="s">
        <v>420</v>
      </c>
      <c r="B211" s="2" t="s">
        <v>421</v>
      </c>
      <c r="C211" s="2">
        <v>108</v>
      </c>
      <c r="D211" s="2">
        <v>415</v>
      </c>
      <c r="E211" s="2">
        <v>0</v>
      </c>
      <c r="F211" s="5" t="s">
        <v>26</v>
      </c>
      <c r="G211" s="5">
        <v>0.307</v>
      </c>
      <c r="H211" s="5" t="s">
        <v>26</v>
      </c>
      <c r="I211" s="5" t="s">
        <v>26</v>
      </c>
      <c r="J211" s="5" t="s">
        <v>26</v>
      </c>
      <c r="K211" s="5">
        <v>0.307</v>
      </c>
      <c r="L211" s="5">
        <v>0.307</v>
      </c>
    </row>
    <row r="212" spans="1:12" ht="22.5" x14ac:dyDescent="0.2">
      <c r="A212" s="2" t="s">
        <v>422</v>
      </c>
      <c r="B212" s="2" t="s">
        <v>423</v>
      </c>
      <c r="C212" s="2">
        <v>249</v>
      </c>
      <c r="D212" s="2">
        <v>747</v>
      </c>
      <c r="E212" s="2">
        <v>0</v>
      </c>
      <c r="F212" s="5" t="s">
        <v>26</v>
      </c>
      <c r="G212" s="5">
        <v>0.498</v>
      </c>
      <c r="H212" s="5" t="s">
        <v>26</v>
      </c>
      <c r="I212" s="5" t="s">
        <v>26</v>
      </c>
      <c r="J212" s="5" t="s">
        <v>26</v>
      </c>
      <c r="K212" s="5">
        <v>0.498</v>
      </c>
      <c r="L212" s="5">
        <v>0.498</v>
      </c>
    </row>
    <row r="213" spans="1:12" ht="22.5" x14ac:dyDescent="0.2">
      <c r="A213" s="2" t="s">
        <v>424</v>
      </c>
      <c r="B213" s="2" t="s">
        <v>425</v>
      </c>
      <c r="C213" s="2">
        <v>139</v>
      </c>
      <c r="D213" s="2">
        <v>787</v>
      </c>
      <c r="E213" s="2">
        <v>0</v>
      </c>
      <c r="F213" s="5" t="s">
        <v>26</v>
      </c>
      <c r="G213" s="5">
        <v>0.64800000000000002</v>
      </c>
      <c r="H213" s="5" t="s">
        <v>26</v>
      </c>
      <c r="I213" s="5" t="s">
        <v>26</v>
      </c>
      <c r="J213" s="5" t="s">
        <v>26</v>
      </c>
      <c r="K213" s="5">
        <v>0.64800000000000002</v>
      </c>
      <c r="L213" s="5">
        <v>0.64800000000000002</v>
      </c>
    </row>
    <row r="214" spans="1:12" ht="22.5" x14ac:dyDescent="0.2">
      <c r="A214" s="2" t="s">
        <v>426</v>
      </c>
      <c r="B214" s="2" t="s">
        <v>427</v>
      </c>
      <c r="C214" s="2">
        <v>288</v>
      </c>
      <c r="D214" s="2">
        <v>2119</v>
      </c>
      <c r="E214" s="2">
        <v>0</v>
      </c>
      <c r="F214" s="5" t="s">
        <v>26</v>
      </c>
      <c r="G214" s="5">
        <v>1.831</v>
      </c>
      <c r="H214" s="5" t="s">
        <v>26</v>
      </c>
      <c r="I214" s="5" t="s">
        <v>26</v>
      </c>
      <c r="J214" s="5" t="s">
        <v>26</v>
      </c>
      <c r="K214" s="5">
        <v>1.831</v>
      </c>
      <c r="L214" s="5">
        <v>1.831</v>
      </c>
    </row>
    <row r="215" spans="1:12" ht="22.5" x14ac:dyDescent="0.2">
      <c r="A215" s="2" t="s">
        <v>428</v>
      </c>
      <c r="B215" s="2" t="s">
        <v>429</v>
      </c>
      <c r="C215" s="2">
        <v>59</v>
      </c>
      <c r="D215" s="2">
        <v>177</v>
      </c>
      <c r="E215" s="2">
        <v>0</v>
      </c>
      <c r="F215" s="5" t="s">
        <v>26</v>
      </c>
      <c r="G215" s="5">
        <v>0.11799999999999999</v>
      </c>
      <c r="H215" s="5" t="s">
        <v>26</v>
      </c>
      <c r="I215" s="5" t="s">
        <v>26</v>
      </c>
      <c r="J215" s="5" t="s">
        <v>26</v>
      </c>
      <c r="K215" s="5">
        <v>0.11799999999999999</v>
      </c>
      <c r="L215" s="5">
        <v>0.11799999999999999</v>
      </c>
    </row>
    <row r="216" spans="1:12" ht="22.5" x14ac:dyDescent="0.2">
      <c r="A216" s="2" t="s">
        <v>430</v>
      </c>
      <c r="B216" s="2" t="s">
        <v>431</v>
      </c>
      <c r="C216" s="2">
        <v>117</v>
      </c>
      <c r="D216" s="2">
        <v>843</v>
      </c>
      <c r="E216" s="2">
        <v>0</v>
      </c>
      <c r="F216" s="5" t="s">
        <v>26</v>
      </c>
      <c r="G216" s="5">
        <v>0.72599999999999998</v>
      </c>
      <c r="H216" s="5" t="s">
        <v>26</v>
      </c>
      <c r="I216" s="5" t="s">
        <v>26</v>
      </c>
      <c r="J216" s="5" t="s">
        <v>26</v>
      </c>
      <c r="K216" s="5">
        <v>0.72599999999999998</v>
      </c>
      <c r="L216" s="5">
        <v>0.72599999999999998</v>
      </c>
    </row>
    <row r="217" spans="1:12" ht="22.5" x14ac:dyDescent="0.2">
      <c r="A217" s="2" t="s">
        <v>432</v>
      </c>
      <c r="B217" s="2" t="s">
        <v>433</v>
      </c>
      <c r="C217" s="2">
        <v>182</v>
      </c>
      <c r="D217" s="2">
        <v>775</v>
      </c>
      <c r="E217" s="2">
        <v>0</v>
      </c>
      <c r="F217" s="5" t="s">
        <v>26</v>
      </c>
      <c r="G217" s="5">
        <v>0.59299999999999997</v>
      </c>
      <c r="H217" s="5" t="s">
        <v>26</v>
      </c>
      <c r="I217" s="5" t="s">
        <v>26</v>
      </c>
      <c r="J217" s="5" t="s">
        <v>26</v>
      </c>
      <c r="K217" s="5">
        <v>0.59299999999999997</v>
      </c>
      <c r="L217" s="5">
        <v>0.59299999999999997</v>
      </c>
    </row>
    <row r="218" spans="1:12" ht="22.5" x14ac:dyDescent="0.2">
      <c r="A218" s="2" t="s">
        <v>434</v>
      </c>
      <c r="B218" s="2" t="s">
        <v>435</v>
      </c>
      <c r="C218" s="2">
        <v>313</v>
      </c>
      <c r="D218" s="2">
        <v>1416</v>
      </c>
      <c r="E218" s="2">
        <v>0</v>
      </c>
      <c r="F218" s="5" t="s">
        <v>26</v>
      </c>
      <c r="G218" s="5">
        <v>1.103</v>
      </c>
      <c r="H218" s="5" t="s">
        <v>26</v>
      </c>
      <c r="I218" s="5" t="s">
        <v>26</v>
      </c>
      <c r="J218" s="5" t="s">
        <v>26</v>
      </c>
      <c r="K218" s="5">
        <v>1.103</v>
      </c>
      <c r="L218" s="5">
        <v>1.103</v>
      </c>
    </row>
    <row r="219" spans="1:12" ht="22.5" x14ac:dyDescent="0.2">
      <c r="A219" s="2" t="s">
        <v>436</v>
      </c>
      <c r="B219" s="2" t="s">
        <v>437</v>
      </c>
      <c r="C219" s="2">
        <v>124</v>
      </c>
      <c r="D219" s="2">
        <v>509</v>
      </c>
      <c r="E219" s="2">
        <v>0</v>
      </c>
      <c r="F219" s="5" t="s">
        <v>26</v>
      </c>
      <c r="G219" s="5">
        <v>0.38500000000000001</v>
      </c>
      <c r="H219" s="5" t="s">
        <v>26</v>
      </c>
      <c r="I219" s="5" t="s">
        <v>26</v>
      </c>
      <c r="J219" s="5" t="s">
        <v>26</v>
      </c>
      <c r="K219" s="5">
        <v>0.38500000000000001</v>
      </c>
      <c r="L219" s="5">
        <v>0.38500000000000001</v>
      </c>
    </row>
    <row r="220" spans="1:12" ht="22.5" x14ac:dyDescent="0.2">
      <c r="A220" s="2" t="s">
        <v>438</v>
      </c>
      <c r="B220" s="2" t="s">
        <v>439</v>
      </c>
      <c r="C220" s="2">
        <v>182</v>
      </c>
      <c r="D220" s="2">
        <v>752</v>
      </c>
      <c r="E220" s="2">
        <v>0</v>
      </c>
      <c r="F220" s="5" t="s">
        <v>26</v>
      </c>
      <c r="G220" s="5">
        <v>0.56999999999999995</v>
      </c>
      <c r="H220" s="5" t="s">
        <v>26</v>
      </c>
      <c r="I220" s="5" t="s">
        <v>26</v>
      </c>
      <c r="J220" s="5" t="s">
        <v>26</v>
      </c>
      <c r="K220" s="5">
        <v>0.56999999999999995</v>
      </c>
      <c r="L220" s="5">
        <v>0.56999999999999995</v>
      </c>
    </row>
    <row r="221" spans="1:12" ht="22.5" x14ac:dyDescent="0.2">
      <c r="A221" s="2" t="s">
        <v>440</v>
      </c>
      <c r="B221" s="2" t="s">
        <v>441</v>
      </c>
      <c r="C221" s="2">
        <v>425</v>
      </c>
      <c r="D221" s="2">
        <v>1812</v>
      </c>
      <c r="E221" s="2">
        <v>0</v>
      </c>
      <c r="F221" s="5" t="s">
        <v>26</v>
      </c>
      <c r="G221" s="5">
        <v>1.387</v>
      </c>
      <c r="H221" s="5" t="s">
        <v>26</v>
      </c>
      <c r="I221" s="5" t="s">
        <v>26</v>
      </c>
      <c r="J221" s="5" t="s">
        <v>26</v>
      </c>
      <c r="K221" s="5">
        <v>1.387</v>
      </c>
      <c r="L221" s="5">
        <v>1.387</v>
      </c>
    </row>
    <row r="222" spans="1:12" ht="22.5" x14ac:dyDescent="0.2">
      <c r="A222" s="2" t="s">
        <v>442</v>
      </c>
      <c r="B222" s="2" t="s">
        <v>443</v>
      </c>
      <c r="C222" s="2">
        <v>99</v>
      </c>
      <c r="D222" s="2">
        <v>284</v>
      </c>
      <c r="E222" s="2">
        <v>0</v>
      </c>
      <c r="F222" s="5" t="s">
        <v>26</v>
      </c>
      <c r="G222" s="5">
        <v>0.185</v>
      </c>
      <c r="H222" s="5" t="s">
        <v>26</v>
      </c>
      <c r="I222" s="5" t="s">
        <v>26</v>
      </c>
      <c r="J222" s="5" t="s">
        <v>26</v>
      </c>
      <c r="K222" s="5">
        <v>0.185</v>
      </c>
      <c r="L222" s="5">
        <v>0.185</v>
      </c>
    </row>
    <row r="223" spans="1:12" ht="22.5" x14ac:dyDescent="0.2">
      <c r="A223" s="2" t="s">
        <v>444</v>
      </c>
      <c r="B223" s="2" t="s">
        <v>445</v>
      </c>
      <c r="C223" s="2">
        <v>0</v>
      </c>
      <c r="D223" s="2">
        <v>3000</v>
      </c>
      <c r="E223" s="2">
        <v>0</v>
      </c>
      <c r="F223" s="5" t="s">
        <v>26</v>
      </c>
      <c r="G223" s="5">
        <v>3</v>
      </c>
      <c r="H223" s="5" t="s">
        <v>26</v>
      </c>
      <c r="I223" s="5" t="s">
        <v>26</v>
      </c>
      <c r="J223" s="5" t="s">
        <v>26</v>
      </c>
      <c r="K223" s="5">
        <v>3</v>
      </c>
      <c r="L223" s="5">
        <v>3</v>
      </c>
    </row>
    <row r="224" spans="1:12" ht="22.5" x14ac:dyDescent="0.2">
      <c r="A224" s="2" t="s">
        <v>446</v>
      </c>
      <c r="B224" s="2" t="s">
        <v>447</v>
      </c>
      <c r="C224" s="2">
        <v>800</v>
      </c>
      <c r="D224" s="2">
        <v>3500</v>
      </c>
      <c r="E224" s="2">
        <v>0</v>
      </c>
      <c r="F224" s="5" t="s">
        <v>26</v>
      </c>
      <c r="G224" s="5">
        <v>2.7</v>
      </c>
      <c r="H224" s="5" t="s">
        <v>26</v>
      </c>
      <c r="I224" s="5" t="s">
        <v>26</v>
      </c>
      <c r="J224" s="5" t="s">
        <v>26</v>
      </c>
      <c r="K224" s="5">
        <v>2.7</v>
      </c>
      <c r="L224" s="5">
        <v>2.7</v>
      </c>
    </row>
    <row r="225" spans="1:12" ht="22.5" x14ac:dyDescent="0.2">
      <c r="A225" s="2" t="s">
        <v>448</v>
      </c>
      <c r="B225" s="2" t="s">
        <v>449</v>
      </c>
      <c r="C225" s="2">
        <v>148</v>
      </c>
      <c r="D225" s="2">
        <v>444</v>
      </c>
      <c r="E225" s="2">
        <v>0</v>
      </c>
      <c r="F225" s="5" t="s">
        <v>26</v>
      </c>
      <c r="G225" s="5">
        <v>0.29599999999999999</v>
      </c>
      <c r="H225" s="5" t="s">
        <v>26</v>
      </c>
      <c r="I225" s="5" t="s">
        <v>26</v>
      </c>
      <c r="J225" s="5" t="s">
        <v>26</v>
      </c>
      <c r="K225" s="5">
        <v>0.29599999999999999</v>
      </c>
      <c r="L225" s="5">
        <v>0.29599999999999999</v>
      </c>
    </row>
    <row r="226" spans="1:12" ht="22.5" x14ac:dyDescent="0.2">
      <c r="A226" s="2" t="s">
        <v>450</v>
      </c>
      <c r="B226" s="2" t="s">
        <v>451</v>
      </c>
      <c r="C226" s="2">
        <v>136</v>
      </c>
      <c r="D226" s="2">
        <v>619</v>
      </c>
      <c r="E226" s="2">
        <v>0</v>
      </c>
      <c r="F226" s="5" t="s">
        <v>26</v>
      </c>
      <c r="G226" s="5">
        <v>0.48299999999999998</v>
      </c>
      <c r="H226" s="5" t="s">
        <v>26</v>
      </c>
      <c r="I226" s="5" t="s">
        <v>26</v>
      </c>
      <c r="J226" s="5" t="s">
        <v>26</v>
      </c>
      <c r="K226" s="5">
        <v>0.48299999999999998</v>
      </c>
      <c r="L226" s="5">
        <v>0.48299999999999998</v>
      </c>
    </row>
    <row r="227" spans="1:12" ht="22.5" x14ac:dyDescent="0.2">
      <c r="A227" s="2" t="s">
        <v>452</v>
      </c>
      <c r="B227" s="2" t="s">
        <v>453</v>
      </c>
      <c r="C227" s="2">
        <v>750</v>
      </c>
      <c r="D227" s="2">
        <v>3200</v>
      </c>
      <c r="E227" s="2">
        <v>0</v>
      </c>
      <c r="F227" s="5" t="s">
        <v>26</v>
      </c>
      <c r="G227" s="5">
        <v>2.4500000000000002</v>
      </c>
      <c r="H227" s="5" t="s">
        <v>26</v>
      </c>
      <c r="I227" s="5" t="s">
        <v>26</v>
      </c>
      <c r="J227" s="5" t="s">
        <v>26</v>
      </c>
      <c r="K227" s="5">
        <v>2.4500000000000002</v>
      </c>
      <c r="L227" s="5">
        <v>2.4500000000000002</v>
      </c>
    </row>
    <row r="228" spans="1:12" ht="22.5" x14ac:dyDescent="0.2">
      <c r="A228" s="2" t="s">
        <v>454</v>
      </c>
      <c r="B228" s="2" t="s">
        <v>455</v>
      </c>
      <c r="C228" s="2">
        <v>102</v>
      </c>
      <c r="D228" s="2">
        <v>460</v>
      </c>
      <c r="E228" s="2">
        <v>280</v>
      </c>
      <c r="F228" s="5" t="s">
        <v>26</v>
      </c>
      <c r="G228" s="5">
        <v>0.35799999999999998</v>
      </c>
      <c r="H228" s="5" t="s">
        <v>26</v>
      </c>
      <c r="I228" s="5" t="s">
        <v>26</v>
      </c>
      <c r="J228" s="5" t="s">
        <v>26</v>
      </c>
      <c r="K228" s="5">
        <v>0.35799999999999998</v>
      </c>
      <c r="L228" s="5">
        <v>0.35799999999999998</v>
      </c>
    </row>
    <row r="229" spans="1:12" ht="22.5" x14ac:dyDescent="0.2">
      <c r="A229" s="2" t="s">
        <v>456</v>
      </c>
      <c r="B229" s="2" t="s">
        <v>457</v>
      </c>
      <c r="C229" s="2">
        <v>0</v>
      </c>
      <c r="D229" s="2">
        <v>200</v>
      </c>
      <c r="E229" s="2">
        <v>0</v>
      </c>
      <c r="F229" s="5" t="s">
        <v>26</v>
      </c>
      <c r="G229" s="5">
        <v>0.2</v>
      </c>
      <c r="H229" s="5" t="s">
        <v>26</v>
      </c>
      <c r="I229" s="5" t="s">
        <v>26</v>
      </c>
      <c r="J229" s="5" t="s">
        <v>26</v>
      </c>
      <c r="K229" s="5">
        <v>0.2</v>
      </c>
      <c r="L229" s="5">
        <v>0.2</v>
      </c>
    </row>
    <row r="230" spans="1:12" ht="22.5" x14ac:dyDescent="0.2">
      <c r="A230" s="2" t="s">
        <v>458</v>
      </c>
      <c r="B230" s="2" t="s">
        <v>459</v>
      </c>
      <c r="C230" s="2">
        <v>213</v>
      </c>
      <c r="D230" s="2">
        <v>837</v>
      </c>
      <c r="E230" s="2">
        <v>0</v>
      </c>
      <c r="F230" s="5" t="s">
        <v>26</v>
      </c>
      <c r="G230" s="5">
        <v>0.624</v>
      </c>
      <c r="H230" s="5" t="s">
        <v>26</v>
      </c>
      <c r="I230" s="5" t="s">
        <v>26</v>
      </c>
      <c r="J230" s="5" t="s">
        <v>26</v>
      </c>
      <c r="K230" s="5">
        <v>0.624</v>
      </c>
      <c r="L230" s="5">
        <v>0.624</v>
      </c>
    </row>
    <row r="231" spans="1:12" ht="22.5" x14ac:dyDescent="0.2">
      <c r="A231" s="2" t="s">
        <v>460</v>
      </c>
      <c r="B231" s="2" t="s">
        <v>461</v>
      </c>
      <c r="C231" s="2">
        <v>197</v>
      </c>
      <c r="D231" s="2">
        <v>747</v>
      </c>
      <c r="E231" s="2">
        <v>0</v>
      </c>
      <c r="F231" s="5" t="s">
        <v>26</v>
      </c>
      <c r="G231" s="5">
        <v>0.55000000000000004</v>
      </c>
      <c r="H231" s="5" t="s">
        <v>26</v>
      </c>
      <c r="I231" s="5" t="s">
        <v>26</v>
      </c>
      <c r="J231" s="5" t="s">
        <v>26</v>
      </c>
      <c r="K231" s="5">
        <v>0.55000000000000004</v>
      </c>
      <c r="L231" s="5">
        <v>0.55000000000000004</v>
      </c>
    </row>
    <row r="232" spans="1:12" ht="22.5" x14ac:dyDescent="0.2">
      <c r="A232" s="2" t="s">
        <v>462</v>
      </c>
      <c r="B232" s="2" t="s">
        <v>463</v>
      </c>
      <c r="C232" s="2">
        <v>95</v>
      </c>
      <c r="D232" s="2">
        <v>650</v>
      </c>
      <c r="E232" s="2">
        <v>0</v>
      </c>
      <c r="F232" s="5" t="s">
        <v>26</v>
      </c>
      <c r="G232" s="5">
        <v>0.55500000000000005</v>
      </c>
      <c r="H232" s="5" t="s">
        <v>26</v>
      </c>
      <c r="I232" s="5" t="s">
        <v>26</v>
      </c>
      <c r="J232" s="5" t="s">
        <v>26</v>
      </c>
      <c r="K232" s="5">
        <v>0.55500000000000005</v>
      </c>
      <c r="L232" s="5">
        <v>0.55500000000000005</v>
      </c>
    </row>
    <row r="233" spans="1:12" ht="22.5" x14ac:dyDescent="0.2">
      <c r="A233" s="2" t="s">
        <v>464</v>
      </c>
      <c r="B233" s="2" t="s">
        <v>465</v>
      </c>
      <c r="C233" s="2">
        <v>253</v>
      </c>
      <c r="D233" s="2">
        <v>805</v>
      </c>
      <c r="E233" s="2">
        <v>0</v>
      </c>
      <c r="F233" s="5" t="s">
        <v>26</v>
      </c>
      <c r="G233" s="5">
        <v>0.55200000000000005</v>
      </c>
      <c r="H233" s="5" t="s">
        <v>26</v>
      </c>
      <c r="I233" s="5" t="s">
        <v>26</v>
      </c>
      <c r="J233" s="5" t="s">
        <v>26</v>
      </c>
      <c r="K233" s="5">
        <v>0.55200000000000005</v>
      </c>
      <c r="L233" s="5">
        <v>0.55200000000000005</v>
      </c>
    </row>
    <row r="234" spans="1:12" ht="22.5" x14ac:dyDescent="0.2">
      <c r="A234" s="2" t="s">
        <v>466</v>
      </c>
      <c r="B234" s="2" t="s">
        <v>467</v>
      </c>
      <c r="C234" s="2">
        <v>0</v>
      </c>
      <c r="D234" s="2">
        <v>200</v>
      </c>
      <c r="E234" s="2">
        <v>0</v>
      </c>
      <c r="F234" s="5" t="s">
        <v>26</v>
      </c>
      <c r="G234" s="5">
        <v>0.2</v>
      </c>
      <c r="H234" s="5" t="s">
        <v>26</v>
      </c>
      <c r="I234" s="5" t="s">
        <v>26</v>
      </c>
      <c r="J234" s="5" t="s">
        <v>26</v>
      </c>
      <c r="K234" s="5">
        <v>0.2</v>
      </c>
      <c r="L234" s="5">
        <v>0.2</v>
      </c>
    </row>
    <row r="235" spans="1:12" ht="22.5" x14ac:dyDescent="0.2">
      <c r="A235" s="2" t="s">
        <v>468</v>
      </c>
      <c r="B235" s="2" t="s">
        <v>469</v>
      </c>
      <c r="C235" s="2">
        <v>240</v>
      </c>
      <c r="D235" s="2">
        <v>666</v>
      </c>
      <c r="E235" s="2">
        <v>0</v>
      </c>
      <c r="F235" s="5" t="s">
        <v>26</v>
      </c>
      <c r="G235" s="5">
        <v>0.42599999999999999</v>
      </c>
      <c r="H235" s="5" t="s">
        <v>26</v>
      </c>
      <c r="I235" s="5" t="s">
        <v>26</v>
      </c>
      <c r="J235" s="5" t="s">
        <v>26</v>
      </c>
      <c r="K235" s="5">
        <v>0.42599999999999999</v>
      </c>
      <c r="L235" s="5">
        <v>0.42599999999999999</v>
      </c>
    </row>
    <row r="236" spans="1:12" ht="22.5" x14ac:dyDescent="0.2">
      <c r="A236" s="2" t="s">
        <v>470</v>
      </c>
      <c r="B236" s="2" t="s">
        <v>471</v>
      </c>
      <c r="C236" s="2">
        <v>100</v>
      </c>
      <c r="D236" s="2">
        <v>700</v>
      </c>
      <c r="E236" s="2">
        <v>0</v>
      </c>
      <c r="F236" s="5" t="s">
        <v>26</v>
      </c>
      <c r="G236" s="5">
        <v>0.6</v>
      </c>
      <c r="H236" s="5" t="s">
        <v>26</v>
      </c>
      <c r="I236" s="5" t="s">
        <v>26</v>
      </c>
      <c r="J236" s="5" t="s">
        <v>26</v>
      </c>
      <c r="K236" s="5">
        <v>0.6</v>
      </c>
      <c r="L236" s="5">
        <v>0.6</v>
      </c>
    </row>
    <row r="237" spans="1:12" ht="22.5" x14ac:dyDescent="0.2">
      <c r="A237" s="2" t="s">
        <v>472</v>
      </c>
      <c r="B237" s="2" t="s">
        <v>473</v>
      </c>
      <c r="C237" s="2">
        <v>146</v>
      </c>
      <c r="D237" s="2">
        <v>710</v>
      </c>
      <c r="E237" s="2">
        <v>0</v>
      </c>
      <c r="F237" s="5" t="s">
        <v>26</v>
      </c>
      <c r="G237" s="5">
        <v>0.56399999999999995</v>
      </c>
      <c r="H237" s="5" t="s">
        <v>26</v>
      </c>
      <c r="I237" s="5" t="s">
        <v>26</v>
      </c>
      <c r="J237" s="5" t="s">
        <v>26</v>
      </c>
      <c r="K237" s="5">
        <v>0.56399999999999995</v>
      </c>
      <c r="L237" s="5">
        <v>0.56399999999999995</v>
      </c>
    </row>
    <row r="238" spans="1:12" ht="22.5" x14ac:dyDescent="0.2">
      <c r="A238" s="2" t="s">
        <v>474</v>
      </c>
      <c r="B238" s="2" t="s">
        <v>475</v>
      </c>
      <c r="C238" s="2">
        <v>205</v>
      </c>
      <c r="D238" s="2">
        <v>730</v>
      </c>
      <c r="E238" s="2">
        <v>0</v>
      </c>
      <c r="F238" s="5" t="s">
        <v>26</v>
      </c>
      <c r="G238" s="5">
        <v>0.52500000000000002</v>
      </c>
      <c r="H238" s="5" t="s">
        <v>26</v>
      </c>
      <c r="I238" s="5" t="s">
        <v>26</v>
      </c>
      <c r="J238" s="5" t="s">
        <v>26</v>
      </c>
      <c r="K238" s="5">
        <v>0.52500000000000002</v>
      </c>
      <c r="L238" s="5">
        <v>0.52500000000000002</v>
      </c>
    </row>
    <row r="239" spans="1:12" ht="22.5" x14ac:dyDescent="0.2">
      <c r="A239" s="2" t="s">
        <v>476</v>
      </c>
      <c r="B239" s="2" t="s">
        <v>477</v>
      </c>
      <c r="C239" s="2">
        <v>0</v>
      </c>
      <c r="D239" s="2">
        <v>700</v>
      </c>
      <c r="E239" s="2">
        <v>0</v>
      </c>
      <c r="F239" s="5" t="s">
        <v>26</v>
      </c>
      <c r="G239" s="5">
        <v>0.7</v>
      </c>
      <c r="H239" s="5" t="s">
        <v>26</v>
      </c>
      <c r="I239" s="5" t="s">
        <v>26</v>
      </c>
      <c r="J239" s="5" t="s">
        <v>26</v>
      </c>
      <c r="K239" s="5">
        <v>0.7</v>
      </c>
      <c r="L239" s="5">
        <v>0.7</v>
      </c>
    </row>
    <row r="240" spans="1:12" ht="22.5" x14ac:dyDescent="0.2">
      <c r="A240" s="2" t="s">
        <v>478</v>
      </c>
      <c r="B240" s="2" t="s">
        <v>479</v>
      </c>
      <c r="C240" s="2">
        <v>413</v>
      </c>
      <c r="D240" s="2">
        <v>3500</v>
      </c>
      <c r="E240" s="2">
        <v>0</v>
      </c>
      <c r="F240" s="5" t="s">
        <v>26</v>
      </c>
      <c r="G240" s="5">
        <v>3.0870000000000002</v>
      </c>
      <c r="H240" s="5" t="s">
        <v>26</v>
      </c>
      <c r="I240" s="5" t="s">
        <v>26</v>
      </c>
      <c r="J240" s="5" t="s">
        <v>26</v>
      </c>
      <c r="K240" s="5">
        <v>3.0870000000000002</v>
      </c>
      <c r="L240" s="5">
        <v>3.0870000000000002</v>
      </c>
    </row>
    <row r="241" spans="1:12" ht="22.5" x14ac:dyDescent="0.2">
      <c r="A241" s="2" t="s">
        <v>480</v>
      </c>
      <c r="B241" s="2" t="s">
        <v>481</v>
      </c>
      <c r="C241" s="2">
        <v>0</v>
      </c>
      <c r="D241" s="2">
        <v>2200</v>
      </c>
      <c r="E241" s="2">
        <v>0</v>
      </c>
      <c r="F241" s="5" t="s">
        <v>26</v>
      </c>
      <c r="G241" s="5">
        <v>2.2000000000000002</v>
      </c>
      <c r="H241" s="5" t="s">
        <v>26</v>
      </c>
      <c r="I241" s="5" t="s">
        <v>26</v>
      </c>
      <c r="J241" s="5" t="s">
        <v>26</v>
      </c>
      <c r="K241" s="5">
        <v>2.2000000000000002</v>
      </c>
      <c r="L241" s="5">
        <v>2.2000000000000002</v>
      </c>
    </row>
    <row r="242" spans="1:12" ht="22.5" x14ac:dyDescent="0.2">
      <c r="A242" s="2" t="s">
        <v>482</v>
      </c>
      <c r="B242" s="2" t="s">
        <v>483</v>
      </c>
      <c r="C242" s="2">
        <v>70</v>
      </c>
      <c r="D242" s="2">
        <v>600</v>
      </c>
      <c r="E242" s="2">
        <v>0</v>
      </c>
      <c r="F242" s="5" t="s">
        <v>26</v>
      </c>
      <c r="G242" s="5">
        <v>0.53</v>
      </c>
      <c r="H242" s="5" t="s">
        <v>26</v>
      </c>
      <c r="I242" s="5" t="s">
        <v>26</v>
      </c>
      <c r="J242" s="5" t="s">
        <v>26</v>
      </c>
      <c r="K242" s="5">
        <v>0.53</v>
      </c>
      <c r="L242" s="5">
        <v>0.53</v>
      </c>
    </row>
    <row r="243" spans="1:12" ht="22.5" x14ac:dyDescent="0.2">
      <c r="A243" s="2" t="s">
        <v>484</v>
      </c>
      <c r="B243" s="2" t="s">
        <v>485</v>
      </c>
      <c r="C243" s="2">
        <v>0</v>
      </c>
      <c r="D243" s="2">
        <v>1500</v>
      </c>
      <c r="E243" s="2">
        <v>0</v>
      </c>
      <c r="F243" s="5" t="s">
        <v>26</v>
      </c>
      <c r="G243" s="5">
        <v>1.5</v>
      </c>
      <c r="H243" s="5" t="s">
        <v>26</v>
      </c>
      <c r="I243" s="5" t="s">
        <v>26</v>
      </c>
      <c r="J243" s="5" t="s">
        <v>26</v>
      </c>
      <c r="K243" s="5">
        <v>1.5</v>
      </c>
      <c r="L243" s="5">
        <v>1.5</v>
      </c>
    </row>
    <row r="244" spans="1:12" ht="22.5" x14ac:dyDescent="0.2">
      <c r="A244" s="2" t="s">
        <v>486</v>
      </c>
      <c r="B244" s="2" t="s">
        <v>487</v>
      </c>
      <c r="C244" s="2">
        <v>120</v>
      </c>
      <c r="D244" s="2">
        <v>3500</v>
      </c>
      <c r="E244" s="2">
        <v>0</v>
      </c>
      <c r="F244" s="5" t="s">
        <v>26</v>
      </c>
      <c r="G244" s="5">
        <v>3.38</v>
      </c>
      <c r="H244" s="5" t="s">
        <v>26</v>
      </c>
      <c r="I244" s="5" t="s">
        <v>26</v>
      </c>
      <c r="J244" s="5" t="s">
        <v>26</v>
      </c>
      <c r="K244" s="5">
        <v>3.38</v>
      </c>
      <c r="L244" s="5">
        <v>3.38</v>
      </c>
    </row>
    <row r="245" spans="1:12" ht="22.5" x14ac:dyDescent="0.2">
      <c r="A245" s="2" t="s">
        <v>488</v>
      </c>
      <c r="B245" s="2" t="s">
        <v>489</v>
      </c>
      <c r="C245" s="2">
        <v>150</v>
      </c>
      <c r="D245" s="2">
        <v>3300</v>
      </c>
      <c r="E245" s="2">
        <v>0</v>
      </c>
      <c r="F245" s="5" t="s">
        <v>26</v>
      </c>
      <c r="G245" s="5">
        <v>3.15</v>
      </c>
      <c r="H245" s="5" t="s">
        <v>26</v>
      </c>
      <c r="I245" s="5" t="s">
        <v>26</v>
      </c>
      <c r="J245" s="5" t="s">
        <v>26</v>
      </c>
      <c r="K245" s="5">
        <v>3.15</v>
      </c>
      <c r="L245" s="5">
        <v>3.15</v>
      </c>
    </row>
    <row r="246" spans="1:12" ht="22.5" x14ac:dyDescent="0.2">
      <c r="A246" s="2" t="s">
        <v>490</v>
      </c>
      <c r="B246" s="2" t="s">
        <v>491</v>
      </c>
      <c r="C246" s="2">
        <v>0</v>
      </c>
      <c r="D246" s="2">
        <v>900</v>
      </c>
      <c r="E246" s="2">
        <v>0</v>
      </c>
      <c r="F246" s="5" t="s">
        <v>26</v>
      </c>
      <c r="G246" s="5">
        <v>0.9</v>
      </c>
      <c r="H246" s="5" t="s">
        <v>26</v>
      </c>
      <c r="I246" s="5" t="s">
        <v>26</v>
      </c>
      <c r="J246" s="5" t="s">
        <v>26</v>
      </c>
      <c r="K246" s="5">
        <v>0.9</v>
      </c>
      <c r="L246" s="5">
        <v>0.9</v>
      </c>
    </row>
    <row r="247" spans="1:12" ht="22.5" x14ac:dyDescent="0.2">
      <c r="A247" s="2" t="s">
        <v>492</v>
      </c>
      <c r="B247" s="2" t="s">
        <v>493</v>
      </c>
      <c r="C247" s="2">
        <v>0</v>
      </c>
      <c r="D247" s="2">
        <v>880</v>
      </c>
      <c r="E247" s="2">
        <v>0</v>
      </c>
      <c r="F247" s="5" t="s">
        <v>26</v>
      </c>
      <c r="G247" s="5">
        <v>0.88</v>
      </c>
      <c r="H247" s="5" t="s">
        <v>26</v>
      </c>
      <c r="I247" s="5" t="s">
        <v>26</v>
      </c>
      <c r="J247" s="5" t="s">
        <v>26</v>
      </c>
      <c r="K247" s="5">
        <v>0.88</v>
      </c>
      <c r="L247" s="5">
        <v>0.88</v>
      </c>
    </row>
    <row r="248" spans="1:12" ht="22.5" x14ac:dyDescent="0.2">
      <c r="A248" s="2" t="s">
        <v>494</v>
      </c>
      <c r="B248" s="2" t="s">
        <v>495</v>
      </c>
      <c r="C248" s="2">
        <v>477</v>
      </c>
      <c r="D248" s="2">
        <v>3118</v>
      </c>
      <c r="E248" s="2">
        <v>0</v>
      </c>
      <c r="F248" s="5" t="s">
        <v>26</v>
      </c>
      <c r="G248" s="5">
        <v>2.641</v>
      </c>
      <c r="H248" s="5" t="s">
        <v>26</v>
      </c>
      <c r="I248" s="5" t="s">
        <v>26</v>
      </c>
      <c r="J248" s="5" t="s">
        <v>26</v>
      </c>
      <c r="K248" s="5">
        <v>2.641</v>
      </c>
      <c r="L248" s="5">
        <v>2.641</v>
      </c>
    </row>
    <row r="249" spans="1:12" ht="22.5" x14ac:dyDescent="0.2">
      <c r="A249" s="2" t="s">
        <v>496</v>
      </c>
      <c r="B249" s="2" t="s">
        <v>497</v>
      </c>
      <c r="C249" s="2">
        <v>721</v>
      </c>
      <c r="D249" s="2">
        <v>3500</v>
      </c>
      <c r="E249" s="2">
        <v>0</v>
      </c>
      <c r="F249" s="5" t="s">
        <v>26</v>
      </c>
      <c r="G249" s="5">
        <v>2.7789999999999999</v>
      </c>
      <c r="H249" s="5" t="s">
        <v>26</v>
      </c>
      <c r="I249" s="5" t="s">
        <v>26</v>
      </c>
      <c r="J249" s="5" t="s">
        <v>26</v>
      </c>
      <c r="K249" s="5">
        <v>2.7789999999999999</v>
      </c>
      <c r="L249" s="5">
        <v>2.7789999999999999</v>
      </c>
    </row>
    <row r="250" spans="1:12" ht="22.5" x14ac:dyDescent="0.2">
      <c r="A250" s="2" t="s">
        <v>498</v>
      </c>
      <c r="B250" s="2" t="s">
        <v>499</v>
      </c>
      <c r="C250" s="2">
        <v>81</v>
      </c>
      <c r="D250" s="2">
        <v>800</v>
      </c>
      <c r="E250" s="2">
        <v>0</v>
      </c>
      <c r="F250" s="5" t="s">
        <v>26</v>
      </c>
      <c r="G250" s="5">
        <v>0.71899999999999997</v>
      </c>
      <c r="H250" s="5" t="s">
        <v>26</v>
      </c>
      <c r="I250" s="5" t="s">
        <v>26</v>
      </c>
      <c r="J250" s="5" t="s">
        <v>26</v>
      </c>
      <c r="K250" s="5">
        <v>0.71899999999999997</v>
      </c>
      <c r="L250" s="5">
        <v>0.71899999999999997</v>
      </c>
    </row>
    <row r="251" spans="1:12" ht="22.5" x14ac:dyDescent="0.2">
      <c r="A251" s="2" t="s">
        <v>500</v>
      </c>
      <c r="B251" s="2" t="s">
        <v>501</v>
      </c>
      <c r="C251" s="2">
        <v>91</v>
      </c>
      <c r="D251" s="2">
        <v>900</v>
      </c>
      <c r="E251" s="2">
        <v>0</v>
      </c>
      <c r="F251" s="5" t="s">
        <v>26</v>
      </c>
      <c r="G251" s="5">
        <v>0.80900000000000005</v>
      </c>
      <c r="H251" s="5" t="s">
        <v>26</v>
      </c>
      <c r="I251" s="5" t="s">
        <v>26</v>
      </c>
      <c r="J251" s="5" t="s">
        <v>26</v>
      </c>
      <c r="K251" s="5">
        <v>0.80900000000000005</v>
      </c>
      <c r="L251" s="5">
        <v>0.80900000000000005</v>
      </c>
    </row>
    <row r="252" spans="1:12" ht="22.5" x14ac:dyDescent="0.2">
      <c r="A252" s="2" t="s">
        <v>502</v>
      </c>
      <c r="B252" s="2" t="s">
        <v>503</v>
      </c>
      <c r="C252" s="2">
        <v>134</v>
      </c>
      <c r="D252" s="2">
        <v>461</v>
      </c>
      <c r="E252" s="2">
        <v>0</v>
      </c>
      <c r="F252" s="5">
        <v>0.32700000000000001</v>
      </c>
      <c r="G252" s="5">
        <v>0.32700000000000001</v>
      </c>
      <c r="H252" s="5" t="s">
        <v>26</v>
      </c>
      <c r="I252" s="5" t="s">
        <v>26</v>
      </c>
      <c r="J252" s="5" t="s">
        <v>26</v>
      </c>
      <c r="K252" s="5">
        <v>0.32700000000000001</v>
      </c>
      <c r="L252" s="5">
        <v>0.32700000000000001</v>
      </c>
    </row>
    <row r="253" spans="1:12" ht="22.5" x14ac:dyDescent="0.2">
      <c r="A253" s="2" t="s">
        <v>504</v>
      </c>
      <c r="B253" s="2" t="s">
        <v>505</v>
      </c>
      <c r="C253" s="2">
        <v>121</v>
      </c>
      <c r="D253" s="2">
        <v>608</v>
      </c>
      <c r="E253" s="2">
        <v>0</v>
      </c>
      <c r="F253" s="5">
        <v>0.48699999999999999</v>
      </c>
      <c r="G253" s="5">
        <v>0.48699999999999999</v>
      </c>
      <c r="H253" s="5" t="s">
        <v>26</v>
      </c>
      <c r="I253" s="5" t="s">
        <v>26</v>
      </c>
      <c r="J253" s="5" t="s">
        <v>26</v>
      </c>
      <c r="K253" s="5">
        <v>0.48699999999999999</v>
      </c>
      <c r="L253" s="5">
        <v>0.48699999999999999</v>
      </c>
    </row>
    <row r="254" spans="1:12" ht="22.5" x14ac:dyDescent="0.2">
      <c r="A254" s="2" t="s">
        <v>506</v>
      </c>
      <c r="B254" s="2" t="s">
        <v>507</v>
      </c>
      <c r="C254" s="2">
        <v>464</v>
      </c>
      <c r="D254" s="2">
        <v>3183</v>
      </c>
      <c r="E254" s="2">
        <v>0</v>
      </c>
      <c r="F254" s="5" t="s">
        <v>26</v>
      </c>
      <c r="G254" s="5">
        <v>2.7189999999999999</v>
      </c>
      <c r="H254" s="5" t="s">
        <v>26</v>
      </c>
      <c r="I254" s="5" t="s">
        <v>26</v>
      </c>
      <c r="J254" s="5" t="s">
        <v>26</v>
      </c>
      <c r="K254" s="5">
        <v>2.7189999999999999</v>
      </c>
      <c r="L254" s="5">
        <v>2.7189999999999999</v>
      </c>
    </row>
    <row r="255" spans="1:12" ht="22.5" x14ac:dyDescent="0.2">
      <c r="A255" s="2" t="s">
        <v>508</v>
      </c>
      <c r="B255" s="2" t="s">
        <v>509</v>
      </c>
      <c r="C255" s="2">
        <v>177</v>
      </c>
      <c r="D255" s="2">
        <v>550</v>
      </c>
      <c r="E255" s="2">
        <v>0</v>
      </c>
      <c r="F255" s="5" t="s">
        <v>26</v>
      </c>
      <c r="G255" s="5">
        <v>0.373</v>
      </c>
      <c r="H255" s="5" t="s">
        <v>26</v>
      </c>
      <c r="I255" s="5" t="s">
        <v>26</v>
      </c>
      <c r="J255" s="5" t="s">
        <v>26</v>
      </c>
      <c r="K255" s="5">
        <v>0.373</v>
      </c>
      <c r="L255" s="5">
        <v>0.373</v>
      </c>
    </row>
    <row r="256" spans="1:12" x14ac:dyDescent="0.2">
      <c r="A256" s="6" t="s">
        <v>26</v>
      </c>
      <c r="B256" s="6" t="s">
        <v>63</v>
      </c>
      <c r="C256" s="6">
        <f t="shared" ref="C256:L256" si="2">SUM(C84:C255)</f>
        <v>50864</v>
      </c>
      <c r="D256" s="6">
        <f t="shared" si="2"/>
        <v>266704</v>
      </c>
      <c r="E256" s="6">
        <f t="shared" si="2"/>
        <v>11233</v>
      </c>
      <c r="F256" s="7">
        <f t="shared" si="2"/>
        <v>0.81400000000000006</v>
      </c>
      <c r="G256" s="7">
        <f t="shared" si="2"/>
        <v>215.28699999999989</v>
      </c>
      <c r="H256" s="7">
        <f t="shared" si="2"/>
        <v>0</v>
      </c>
      <c r="I256" s="7">
        <f t="shared" si="2"/>
        <v>0</v>
      </c>
      <c r="J256" s="7">
        <f t="shared" si="2"/>
        <v>0</v>
      </c>
      <c r="K256" s="7">
        <f t="shared" si="2"/>
        <v>215.28699999999989</v>
      </c>
      <c r="L256" s="7">
        <f t="shared" si="2"/>
        <v>215.28699999999989</v>
      </c>
    </row>
    <row r="257" spans="1:12" x14ac:dyDescent="0.2">
      <c r="A257" s="6" t="s">
        <v>26</v>
      </c>
      <c r="B257" s="6" t="s">
        <v>510</v>
      </c>
      <c r="C257" s="6">
        <f t="shared" ref="C257:L257" si="3">C31+C82+C256</f>
        <v>100360</v>
      </c>
      <c r="D257" s="6">
        <f t="shared" si="3"/>
        <v>603170</v>
      </c>
      <c r="E257" s="6">
        <f t="shared" si="3"/>
        <v>128130</v>
      </c>
      <c r="F257" s="7">
        <f t="shared" si="3"/>
        <v>0.81400000000000006</v>
      </c>
      <c r="G257" s="7">
        <f t="shared" si="3"/>
        <v>517.25699999999983</v>
      </c>
      <c r="H257" s="7">
        <f t="shared" si="3"/>
        <v>0</v>
      </c>
      <c r="I257" s="7">
        <f t="shared" si="3"/>
        <v>0</v>
      </c>
      <c r="J257" s="7">
        <f t="shared" si="3"/>
        <v>0</v>
      </c>
      <c r="K257" s="7">
        <f t="shared" si="3"/>
        <v>517.25699999999983</v>
      </c>
      <c r="L257" s="7">
        <f t="shared" si="3"/>
        <v>517.25699999999983</v>
      </c>
    </row>
  </sheetData>
  <mergeCells count="19">
    <mergeCell ref="B11:L11"/>
    <mergeCell ref="B32:L32"/>
    <mergeCell ref="B83:L83"/>
    <mergeCell ref="G7"/>
    <mergeCell ref="H7"/>
    <mergeCell ref="I7"/>
    <mergeCell ref="J7"/>
    <mergeCell ref="K7"/>
    <mergeCell ref="L7"/>
    <mergeCell ref="A1:C1"/>
    <mergeCell ref="A2:L2"/>
    <mergeCell ref="A3:L3"/>
    <mergeCell ref="A4:L4"/>
    <mergeCell ref="A5:L5"/>
    <mergeCell ref="A7:A9"/>
    <mergeCell ref="B7:B9"/>
    <mergeCell ref="C7:C8"/>
    <mergeCell ref="D7:E7"/>
    <mergeCell ref="F7"/>
  </mergeCells>
  <pageMargins left="0.75" right="0.75" top="1" bottom="1" header="0.5" footer="0.5"/>
  <pageSetup paperSize="9" fitToHeight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5" customWidth="1"/>
    <col min="2" max="2" width="17" customWidth="1"/>
    <col min="3" max="3" width="27" customWidth="1"/>
    <col min="7" max="18" width="24.42578125" customWidth="1"/>
  </cols>
  <sheetData>
    <row r="1" spans="1:18" x14ac:dyDescent="0.2">
      <c r="A1" s="8" t="s">
        <v>0</v>
      </c>
      <c r="B1" s="8"/>
      <c r="C1" s="8"/>
    </row>
    <row r="2" spans="1:18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2">
      <c r="A5" s="9" t="s">
        <v>511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7" spans="1:18" ht="50.1" customHeight="1" x14ac:dyDescent="0.2">
      <c r="A7" s="10" t="s">
        <v>5</v>
      </c>
      <c r="B7" s="10" t="s">
        <v>512</v>
      </c>
      <c r="C7" s="10" t="s">
        <v>513</v>
      </c>
      <c r="D7" s="10" t="s">
        <v>514</v>
      </c>
      <c r="E7" s="10" t="s">
        <v>515</v>
      </c>
      <c r="F7" s="10" t="s">
        <v>516</v>
      </c>
      <c r="G7" s="10" t="s">
        <v>17</v>
      </c>
      <c r="H7" s="10" t="s">
        <v>18</v>
      </c>
      <c r="I7" s="10" t="s">
        <v>19</v>
      </c>
      <c r="J7" s="10" t="s">
        <v>517</v>
      </c>
      <c r="K7" s="10" t="s">
        <v>518</v>
      </c>
      <c r="L7" s="10" t="s">
        <v>519</v>
      </c>
      <c r="M7" s="10" t="s">
        <v>520</v>
      </c>
      <c r="N7" s="10" t="s">
        <v>521</v>
      </c>
      <c r="O7" s="10" t="s">
        <v>522</v>
      </c>
      <c r="P7" s="10" t="s">
        <v>523</v>
      </c>
      <c r="Q7" s="10" t="s">
        <v>524</v>
      </c>
      <c r="R7" s="10" t="s">
        <v>525</v>
      </c>
    </row>
    <row r="8" spans="1:18" ht="22.7" customHeight="1" x14ac:dyDescent="0.2">
      <c r="A8" s="10"/>
      <c r="B8" s="10"/>
      <c r="C8" s="10"/>
      <c r="D8" s="10"/>
      <c r="E8" s="10"/>
      <c r="F8" s="10"/>
      <c r="G8" s="1" t="s">
        <v>14</v>
      </c>
      <c r="H8" s="1" t="s">
        <v>14</v>
      </c>
      <c r="I8" s="1" t="s">
        <v>14</v>
      </c>
      <c r="J8" s="1" t="s">
        <v>14</v>
      </c>
      <c r="K8" s="1" t="s">
        <v>14</v>
      </c>
      <c r="L8" s="1" t="s">
        <v>14</v>
      </c>
      <c r="M8" s="1" t="s">
        <v>14</v>
      </c>
      <c r="N8" s="1" t="s">
        <v>14</v>
      </c>
      <c r="O8" s="1" t="s">
        <v>14</v>
      </c>
      <c r="P8" s="1" t="s">
        <v>14</v>
      </c>
      <c r="Q8" s="1" t="s">
        <v>14</v>
      </c>
      <c r="R8" s="1" t="s">
        <v>14</v>
      </c>
    </row>
    <row r="9" spans="1:18" x14ac:dyDescent="0.2">
      <c r="A9" s="10"/>
      <c r="B9" s="10"/>
      <c r="C9" s="10"/>
      <c r="D9" s="10"/>
      <c r="E9" s="1" t="s">
        <v>8</v>
      </c>
      <c r="F9" s="1" t="s">
        <v>8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  <c r="M9" s="1" t="s">
        <v>15</v>
      </c>
      <c r="N9" s="1" t="s">
        <v>15</v>
      </c>
      <c r="O9" s="1" t="s">
        <v>12</v>
      </c>
      <c r="P9" s="1" t="s">
        <v>12</v>
      </c>
      <c r="Q9" s="1" t="s">
        <v>12</v>
      </c>
      <c r="R9" s="1" t="s">
        <v>15</v>
      </c>
    </row>
    <row r="10" spans="1:18" x14ac:dyDescent="0.2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  <c r="M10" s="1">
        <v>13</v>
      </c>
      <c r="N10" s="1">
        <v>14</v>
      </c>
      <c r="O10" s="1">
        <v>15</v>
      </c>
      <c r="P10" s="1">
        <v>16</v>
      </c>
      <c r="Q10" s="1">
        <v>17</v>
      </c>
      <c r="R10" s="1">
        <v>18</v>
      </c>
    </row>
    <row r="11" spans="1:18" x14ac:dyDescent="0.2">
      <c r="A11" s="3" t="s">
        <v>526</v>
      </c>
      <c r="B11" s="11" t="s">
        <v>527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ht="22.5" x14ac:dyDescent="0.2">
      <c r="A12" s="2" t="s">
        <v>528</v>
      </c>
      <c r="B12" s="2" t="s">
        <v>26</v>
      </c>
      <c r="C12" s="2" t="s">
        <v>529</v>
      </c>
      <c r="D12" s="2">
        <v>2</v>
      </c>
      <c r="E12" s="4">
        <v>20</v>
      </c>
      <c r="F12" s="4">
        <v>2</v>
      </c>
      <c r="G12" s="5" t="s">
        <v>26</v>
      </c>
      <c r="H12" s="5" t="s">
        <v>26</v>
      </c>
      <c r="I12" s="5" t="s">
        <v>26</v>
      </c>
      <c r="J12" s="5">
        <v>0.08</v>
      </c>
      <c r="K12" s="5">
        <v>0.08</v>
      </c>
      <c r="L12" s="5" t="s">
        <v>26</v>
      </c>
      <c r="M12" s="5" t="s">
        <v>26</v>
      </c>
      <c r="N12" s="5" t="s">
        <v>26</v>
      </c>
      <c r="O12" s="5" t="s">
        <v>26</v>
      </c>
      <c r="P12" s="5" t="s">
        <v>26</v>
      </c>
      <c r="Q12" s="5" t="s">
        <v>26</v>
      </c>
      <c r="R12" s="5" t="s">
        <v>26</v>
      </c>
    </row>
    <row r="13" spans="1:18" ht="33.75" x14ac:dyDescent="0.2">
      <c r="A13" s="2" t="s">
        <v>530</v>
      </c>
      <c r="B13" s="2" t="s">
        <v>531</v>
      </c>
      <c r="C13" s="2" t="s">
        <v>532</v>
      </c>
      <c r="D13" s="2">
        <v>2</v>
      </c>
      <c r="E13" s="4">
        <v>20</v>
      </c>
      <c r="F13" s="4">
        <v>1.5</v>
      </c>
      <c r="G13" s="5" t="s">
        <v>26</v>
      </c>
      <c r="H13" s="5" t="s">
        <v>26</v>
      </c>
      <c r="I13" s="5" t="s">
        <v>26</v>
      </c>
      <c r="J13" s="5">
        <v>0.06</v>
      </c>
      <c r="K13" s="5">
        <v>0.06</v>
      </c>
      <c r="L13" s="5" t="s">
        <v>26</v>
      </c>
      <c r="M13" s="5" t="s">
        <v>26</v>
      </c>
      <c r="N13" s="5" t="s">
        <v>26</v>
      </c>
      <c r="O13" s="5" t="s">
        <v>26</v>
      </c>
      <c r="P13" s="5" t="s">
        <v>26</v>
      </c>
      <c r="Q13" s="5" t="s">
        <v>26</v>
      </c>
      <c r="R13" s="5" t="s">
        <v>26</v>
      </c>
    </row>
    <row r="14" spans="1:18" ht="33.75" x14ac:dyDescent="0.2">
      <c r="A14" s="2" t="s">
        <v>533</v>
      </c>
      <c r="B14" s="2" t="s">
        <v>531</v>
      </c>
      <c r="C14" s="2" t="s">
        <v>534</v>
      </c>
      <c r="D14" s="2">
        <v>2</v>
      </c>
      <c r="E14" s="4">
        <v>20</v>
      </c>
      <c r="F14" s="4">
        <v>1.5</v>
      </c>
      <c r="G14" s="5" t="s">
        <v>26</v>
      </c>
      <c r="H14" s="5" t="s">
        <v>26</v>
      </c>
      <c r="I14" s="5" t="s">
        <v>26</v>
      </c>
      <c r="J14" s="5">
        <v>0.06</v>
      </c>
      <c r="K14" s="5">
        <v>0.06</v>
      </c>
      <c r="L14" s="5" t="s">
        <v>26</v>
      </c>
      <c r="M14" s="5" t="s">
        <v>26</v>
      </c>
      <c r="N14" s="5" t="s">
        <v>26</v>
      </c>
      <c r="O14" s="5" t="s">
        <v>26</v>
      </c>
      <c r="P14" s="5" t="s">
        <v>26</v>
      </c>
      <c r="Q14" s="5" t="s">
        <v>26</v>
      </c>
      <c r="R14" s="5" t="s">
        <v>26</v>
      </c>
    </row>
    <row r="15" spans="1:18" ht="33.75" x14ac:dyDescent="0.2">
      <c r="A15" s="2" t="s">
        <v>535</v>
      </c>
      <c r="B15" s="2" t="s">
        <v>531</v>
      </c>
      <c r="C15" s="2" t="s">
        <v>536</v>
      </c>
      <c r="D15" s="2">
        <v>2</v>
      </c>
      <c r="E15" s="4">
        <v>20</v>
      </c>
      <c r="F15" s="4">
        <v>1.5</v>
      </c>
      <c r="G15" s="5" t="s">
        <v>26</v>
      </c>
      <c r="H15" s="5" t="s">
        <v>26</v>
      </c>
      <c r="I15" s="5" t="s">
        <v>26</v>
      </c>
      <c r="J15" s="5">
        <v>0.06</v>
      </c>
      <c r="K15" s="5">
        <v>0.06</v>
      </c>
      <c r="L15" s="5" t="s">
        <v>26</v>
      </c>
      <c r="M15" s="5" t="s">
        <v>26</v>
      </c>
      <c r="N15" s="5" t="s">
        <v>26</v>
      </c>
      <c r="O15" s="5" t="s">
        <v>26</v>
      </c>
      <c r="P15" s="5" t="s">
        <v>26</v>
      </c>
      <c r="Q15" s="5" t="s">
        <v>26</v>
      </c>
      <c r="R15" s="5" t="s">
        <v>26</v>
      </c>
    </row>
    <row r="16" spans="1:18" ht="33.75" x14ac:dyDescent="0.2">
      <c r="A16" s="2" t="s">
        <v>537</v>
      </c>
      <c r="B16" s="2" t="s">
        <v>531</v>
      </c>
      <c r="C16" s="2" t="s">
        <v>538</v>
      </c>
      <c r="D16" s="2">
        <v>2</v>
      </c>
      <c r="E16" s="4">
        <v>20</v>
      </c>
      <c r="F16" s="4">
        <v>1.5</v>
      </c>
      <c r="G16" s="5" t="s">
        <v>26</v>
      </c>
      <c r="H16" s="5" t="s">
        <v>26</v>
      </c>
      <c r="I16" s="5" t="s">
        <v>26</v>
      </c>
      <c r="J16" s="5">
        <v>0.06</v>
      </c>
      <c r="K16" s="5">
        <v>0.06</v>
      </c>
      <c r="L16" s="5" t="s">
        <v>26</v>
      </c>
      <c r="M16" s="5" t="s">
        <v>26</v>
      </c>
      <c r="N16" s="5" t="s">
        <v>26</v>
      </c>
      <c r="O16" s="5" t="s">
        <v>26</v>
      </c>
      <c r="P16" s="5" t="s">
        <v>26</v>
      </c>
      <c r="Q16" s="5" t="s">
        <v>26</v>
      </c>
      <c r="R16" s="5" t="s">
        <v>26</v>
      </c>
    </row>
    <row r="17" spans="1:18" ht="33.75" x14ac:dyDescent="0.2">
      <c r="A17" s="2" t="s">
        <v>539</v>
      </c>
      <c r="B17" s="2" t="s">
        <v>531</v>
      </c>
      <c r="C17" s="2" t="s">
        <v>538</v>
      </c>
      <c r="D17" s="2">
        <v>2</v>
      </c>
      <c r="E17" s="4">
        <v>20</v>
      </c>
      <c r="F17" s="4">
        <v>1.5</v>
      </c>
      <c r="G17" s="5" t="s">
        <v>26</v>
      </c>
      <c r="H17" s="5" t="s">
        <v>26</v>
      </c>
      <c r="I17" s="5" t="s">
        <v>26</v>
      </c>
      <c r="J17" s="5">
        <v>0.06</v>
      </c>
      <c r="K17" s="5">
        <v>0.06</v>
      </c>
      <c r="L17" s="5" t="s">
        <v>26</v>
      </c>
      <c r="M17" s="5" t="s">
        <v>26</v>
      </c>
      <c r="N17" s="5" t="s">
        <v>26</v>
      </c>
      <c r="O17" s="5" t="s">
        <v>26</v>
      </c>
      <c r="P17" s="5" t="s">
        <v>26</v>
      </c>
      <c r="Q17" s="5" t="s">
        <v>26</v>
      </c>
      <c r="R17" s="5" t="s">
        <v>26</v>
      </c>
    </row>
    <row r="18" spans="1:18" ht="22.5" x14ac:dyDescent="0.2">
      <c r="A18" s="2" t="s">
        <v>540</v>
      </c>
      <c r="B18" s="2" t="s">
        <v>541</v>
      </c>
      <c r="C18" s="2" t="s">
        <v>542</v>
      </c>
      <c r="D18" s="2">
        <v>2</v>
      </c>
      <c r="E18" s="4">
        <v>20</v>
      </c>
      <c r="F18" s="4">
        <v>1.5</v>
      </c>
      <c r="G18" s="5" t="s">
        <v>26</v>
      </c>
      <c r="H18" s="5" t="s">
        <v>26</v>
      </c>
      <c r="I18" s="5" t="s">
        <v>26</v>
      </c>
      <c r="J18" s="5">
        <v>0.06</v>
      </c>
      <c r="K18" s="5">
        <v>0.06</v>
      </c>
      <c r="L18" s="5" t="s">
        <v>26</v>
      </c>
      <c r="M18" s="5" t="s">
        <v>26</v>
      </c>
      <c r="N18" s="5" t="s">
        <v>26</v>
      </c>
      <c r="O18" s="5" t="s">
        <v>26</v>
      </c>
      <c r="P18" s="5" t="s">
        <v>26</v>
      </c>
      <c r="Q18" s="5" t="s">
        <v>26</v>
      </c>
      <c r="R18" s="5" t="s">
        <v>26</v>
      </c>
    </row>
    <row r="19" spans="1:18" ht="22.5" x14ac:dyDescent="0.2">
      <c r="A19" s="2" t="s">
        <v>543</v>
      </c>
      <c r="B19" s="2" t="s">
        <v>541</v>
      </c>
      <c r="C19" s="2" t="s">
        <v>544</v>
      </c>
      <c r="D19" s="2">
        <v>2</v>
      </c>
      <c r="E19" s="4">
        <v>20</v>
      </c>
      <c r="F19" s="4">
        <v>1.5</v>
      </c>
      <c r="G19" s="5" t="s">
        <v>26</v>
      </c>
      <c r="H19" s="5" t="s">
        <v>26</v>
      </c>
      <c r="I19" s="5" t="s">
        <v>26</v>
      </c>
      <c r="J19" s="5">
        <v>0.06</v>
      </c>
      <c r="K19" s="5">
        <v>0.06</v>
      </c>
      <c r="L19" s="5" t="s">
        <v>26</v>
      </c>
      <c r="M19" s="5" t="s">
        <v>26</v>
      </c>
      <c r="N19" s="5" t="s">
        <v>26</v>
      </c>
      <c r="O19" s="5" t="s">
        <v>26</v>
      </c>
      <c r="P19" s="5" t="s">
        <v>26</v>
      </c>
      <c r="Q19" s="5" t="s">
        <v>26</v>
      </c>
      <c r="R19" s="5" t="s">
        <v>26</v>
      </c>
    </row>
    <row r="20" spans="1:18" ht="22.5" x14ac:dyDescent="0.2">
      <c r="A20" s="2" t="s">
        <v>545</v>
      </c>
      <c r="B20" s="2" t="s">
        <v>541</v>
      </c>
      <c r="C20" s="2" t="s">
        <v>546</v>
      </c>
      <c r="D20" s="2">
        <v>1</v>
      </c>
      <c r="E20" s="4">
        <v>20</v>
      </c>
      <c r="F20" s="4">
        <v>1.5</v>
      </c>
      <c r="G20" s="5" t="s">
        <v>26</v>
      </c>
      <c r="H20" s="5" t="s">
        <v>26</v>
      </c>
      <c r="I20" s="5" t="s">
        <v>26</v>
      </c>
      <c r="J20" s="5">
        <v>0.03</v>
      </c>
      <c r="K20" s="5">
        <v>0.03</v>
      </c>
      <c r="L20" s="5" t="s">
        <v>26</v>
      </c>
      <c r="M20" s="5" t="s">
        <v>26</v>
      </c>
      <c r="N20" s="5" t="s">
        <v>26</v>
      </c>
      <c r="O20" s="5" t="s">
        <v>26</v>
      </c>
      <c r="P20" s="5" t="s">
        <v>26</v>
      </c>
      <c r="Q20" s="5" t="s">
        <v>26</v>
      </c>
      <c r="R20" s="5" t="s">
        <v>26</v>
      </c>
    </row>
    <row r="21" spans="1:18" ht="22.5" x14ac:dyDescent="0.2">
      <c r="A21" s="2" t="s">
        <v>547</v>
      </c>
      <c r="B21" s="2" t="s">
        <v>541</v>
      </c>
      <c r="C21" s="2" t="s">
        <v>548</v>
      </c>
      <c r="D21" s="2">
        <v>2</v>
      </c>
      <c r="E21" s="4">
        <v>20</v>
      </c>
      <c r="F21" s="4">
        <v>1.5</v>
      </c>
      <c r="G21" s="5" t="s">
        <v>26</v>
      </c>
      <c r="H21" s="5" t="s">
        <v>26</v>
      </c>
      <c r="I21" s="5" t="s">
        <v>26</v>
      </c>
      <c r="J21" s="5">
        <v>0.06</v>
      </c>
      <c r="K21" s="5">
        <v>0.06</v>
      </c>
      <c r="L21" s="5" t="s">
        <v>26</v>
      </c>
      <c r="M21" s="5" t="s">
        <v>26</v>
      </c>
      <c r="N21" s="5" t="s">
        <v>26</v>
      </c>
      <c r="O21" s="5" t="s">
        <v>26</v>
      </c>
      <c r="P21" s="5" t="s">
        <v>26</v>
      </c>
      <c r="Q21" s="5" t="s">
        <v>26</v>
      </c>
      <c r="R21" s="5" t="s">
        <v>26</v>
      </c>
    </row>
    <row r="22" spans="1:18" ht="22.5" x14ac:dyDescent="0.2">
      <c r="A22" s="2" t="s">
        <v>549</v>
      </c>
      <c r="B22" s="2" t="s">
        <v>541</v>
      </c>
      <c r="C22" s="2" t="s">
        <v>550</v>
      </c>
      <c r="D22" s="2">
        <v>2</v>
      </c>
      <c r="E22" s="4">
        <v>20</v>
      </c>
      <c r="F22" s="4">
        <v>1.5</v>
      </c>
      <c r="G22" s="5" t="s">
        <v>26</v>
      </c>
      <c r="H22" s="5" t="s">
        <v>26</v>
      </c>
      <c r="I22" s="5" t="s">
        <v>26</v>
      </c>
      <c r="J22" s="5">
        <v>0.06</v>
      </c>
      <c r="K22" s="5">
        <v>0.06</v>
      </c>
      <c r="L22" s="5" t="s">
        <v>26</v>
      </c>
      <c r="M22" s="5" t="s">
        <v>26</v>
      </c>
      <c r="N22" s="5" t="s">
        <v>26</v>
      </c>
      <c r="O22" s="5" t="s">
        <v>26</v>
      </c>
      <c r="P22" s="5" t="s">
        <v>26</v>
      </c>
      <c r="Q22" s="5" t="s">
        <v>26</v>
      </c>
      <c r="R22" s="5" t="s">
        <v>26</v>
      </c>
    </row>
    <row r="23" spans="1:18" ht="33.75" x14ac:dyDescent="0.2">
      <c r="A23" s="2" t="s">
        <v>551</v>
      </c>
      <c r="B23" s="2" t="s">
        <v>541</v>
      </c>
      <c r="C23" s="2" t="s">
        <v>552</v>
      </c>
      <c r="D23" s="2">
        <v>1</v>
      </c>
      <c r="E23" s="4">
        <v>20</v>
      </c>
      <c r="F23" s="4">
        <v>1.5</v>
      </c>
      <c r="G23" s="5" t="s">
        <v>26</v>
      </c>
      <c r="H23" s="5" t="s">
        <v>26</v>
      </c>
      <c r="I23" s="5" t="s">
        <v>26</v>
      </c>
      <c r="J23" s="5">
        <v>0.03</v>
      </c>
      <c r="K23" s="5">
        <v>0.03</v>
      </c>
      <c r="L23" s="5" t="s">
        <v>26</v>
      </c>
      <c r="M23" s="5" t="s">
        <v>26</v>
      </c>
      <c r="N23" s="5" t="s">
        <v>26</v>
      </c>
      <c r="O23" s="5" t="s">
        <v>26</v>
      </c>
      <c r="P23" s="5" t="s">
        <v>26</v>
      </c>
      <c r="Q23" s="5" t="s">
        <v>26</v>
      </c>
      <c r="R23" s="5" t="s">
        <v>26</v>
      </c>
    </row>
    <row r="24" spans="1:18" ht="33.75" x14ac:dyDescent="0.2">
      <c r="A24" s="2" t="s">
        <v>553</v>
      </c>
      <c r="B24" s="2" t="s">
        <v>554</v>
      </c>
      <c r="C24" s="2" t="s">
        <v>555</v>
      </c>
      <c r="D24" s="2">
        <v>2</v>
      </c>
      <c r="E24" s="4">
        <v>20</v>
      </c>
      <c r="F24" s="4">
        <v>1.5</v>
      </c>
      <c r="G24" s="5" t="s">
        <v>26</v>
      </c>
      <c r="H24" s="5" t="s">
        <v>26</v>
      </c>
      <c r="I24" s="5" t="s">
        <v>26</v>
      </c>
      <c r="J24" s="5">
        <v>0.06</v>
      </c>
      <c r="K24" s="5">
        <v>0.06</v>
      </c>
      <c r="L24" s="5" t="s">
        <v>26</v>
      </c>
      <c r="M24" s="5" t="s">
        <v>26</v>
      </c>
      <c r="N24" s="5" t="s">
        <v>26</v>
      </c>
      <c r="O24" s="5" t="s">
        <v>26</v>
      </c>
      <c r="P24" s="5" t="s">
        <v>26</v>
      </c>
      <c r="Q24" s="5" t="s">
        <v>26</v>
      </c>
      <c r="R24" s="5" t="s">
        <v>26</v>
      </c>
    </row>
    <row r="25" spans="1:18" ht="22.5" x14ac:dyDescent="0.2">
      <c r="A25" s="2" t="s">
        <v>556</v>
      </c>
      <c r="B25" s="2" t="s">
        <v>557</v>
      </c>
      <c r="C25" s="2" t="s">
        <v>558</v>
      </c>
      <c r="D25" s="2">
        <v>1</v>
      </c>
      <c r="E25" s="4">
        <v>20</v>
      </c>
      <c r="F25" s="4">
        <v>1.5</v>
      </c>
      <c r="G25" s="5" t="s">
        <v>26</v>
      </c>
      <c r="H25" s="5" t="s">
        <v>26</v>
      </c>
      <c r="I25" s="5" t="s">
        <v>26</v>
      </c>
      <c r="J25" s="5">
        <v>0.03</v>
      </c>
      <c r="K25" s="5">
        <v>0.03</v>
      </c>
      <c r="L25" s="5" t="s">
        <v>26</v>
      </c>
      <c r="M25" s="5" t="s">
        <v>26</v>
      </c>
      <c r="N25" s="5" t="s">
        <v>26</v>
      </c>
      <c r="O25" s="5" t="s">
        <v>26</v>
      </c>
      <c r="P25" s="5" t="s">
        <v>26</v>
      </c>
      <c r="Q25" s="5" t="s">
        <v>26</v>
      </c>
      <c r="R25" s="5" t="s">
        <v>26</v>
      </c>
    </row>
    <row r="26" spans="1:18" ht="33.75" x14ac:dyDescent="0.2">
      <c r="A26" s="2" t="s">
        <v>559</v>
      </c>
      <c r="B26" s="2" t="s">
        <v>557</v>
      </c>
      <c r="C26" s="2" t="s">
        <v>560</v>
      </c>
      <c r="D26" s="2">
        <v>1</v>
      </c>
      <c r="E26" s="4">
        <v>20</v>
      </c>
      <c r="F26" s="4">
        <v>1.5</v>
      </c>
      <c r="G26" s="5" t="s">
        <v>26</v>
      </c>
      <c r="H26" s="5" t="s">
        <v>26</v>
      </c>
      <c r="I26" s="5" t="s">
        <v>26</v>
      </c>
      <c r="J26" s="5">
        <v>0.03</v>
      </c>
      <c r="K26" s="5">
        <v>0.03</v>
      </c>
      <c r="L26" s="5" t="s">
        <v>26</v>
      </c>
      <c r="M26" s="5" t="s">
        <v>26</v>
      </c>
      <c r="N26" s="5" t="s">
        <v>26</v>
      </c>
      <c r="O26" s="5" t="s">
        <v>26</v>
      </c>
      <c r="P26" s="5" t="s">
        <v>26</v>
      </c>
      <c r="Q26" s="5" t="s">
        <v>26</v>
      </c>
      <c r="R26" s="5" t="s">
        <v>26</v>
      </c>
    </row>
    <row r="27" spans="1:18" ht="22.5" x14ac:dyDescent="0.2">
      <c r="A27" s="2" t="s">
        <v>561</v>
      </c>
      <c r="B27" s="2" t="s">
        <v>557</v>
      </c>
      <c r="C27" s="2" t="s">
        <v>562</v>
      </c>
      <c r="D27" s="2">
        <v>2</v>
      </c>
      <c r="E27" s="4">
        <v>20</v>
      </c>
      <c r="F27" s="4">
        <v>1.5</v>
      </c>
      <c r="G27" s="5" t="s">
        <v>26</v>
      </c>
      <c r="H27" s="5" t="s">
        <v>26</v>
      </c>
      <c r="I27" s="5" t="s">
        <v>26</v>
      </c>
      <c r="J27" s="5">
        <v>0.06</v>
      </c>
      <c r="K27" s="5">
        <v>0.06</v>
      </c>
      <c r="L27" s="5" t="s">
        <v>26</v>
      </c>
      <c r="M27" s="5" t="s">
        <v>26</v>
      </c>
      <c r="N27" s="5" t="s">
        <v>26</v>
      </c>
      <c r="O27" s="5" t="s">
        <v>26</v>
      </c>
      <c r="P27" s="5" t="s">
        <v>26</v>
      </c>
      <c r="Q27" s="5" t="s">
        <v>26</v>
      </c>
      <c r="R27" s="5" t="s">
        <v>26</v>
      </c>
    </row>
    <row r="28" spans="1:18" ht="22.5" x14ac:dyDescent="0.2">
      <c r="A28" s="2" t="s">
        <v>563</v>
      </c>
      <c r="B28" s="2" t="s">
        <v>557</v>
      </c>
      <c r="C28" s="2" t="s">
        <v>564</v>
      </c>
      <c r="D28" s="2">
        <v>2</v>
      </c>
      <c r="E28" s="4">
        <v>20</v>
      </c>
      <c r="F28" s="4">
        <v>1.5</v>
      </c>
      <c r="G28" s="5" t="s">
        <v>26</v>
      </c>
      <c r="H28" s="5" t="s">
        <v>26</v>
      </c>
      <c r="I28" s="5" t="s">
        <v>26</v>
      </c>
      <c r="J28" s="5">
        <v>0.06</v>
      </c>
      <c r="K28" s="5">
        <v>0.06</v>
      </c>
      <c r="L28" s="5" t="s">
        <v>26</v>
      </c>
      <c r="M28" s="5" t="s">
        <v>26</v>
      </c>
      <c r="N28" s="5" t="s">
        <v>26</v>
      </c>
      <c r="O28" s="5" t="s">
        <v>26</v>
      </c>
      <c r="P28" s="5" t="s">
        <v>26</v>
      </c>
      <c r="Q28" s="5" t="s">
        <v>26</v>
      </c>
      <c r="R28" s="5" t="s">
        <v>26</v>
      </c>
    </row>
    <row r="29" spans="1:18" ht="22.5" x14ac:dyDescent="0.2">
      <c r="A29" s="2" t="s">
        <v>565</v>
      </c>
      <c r="B29" s="2" t="s">
        <v>26</v>
      </c>
      <c r="C29" s="2" t="s">
        <v>566</v>
      </c>
      <c r="D29" s="2">
        <v>2</v>
      </c>
      <c r="E29" s="4">
        <v>20</v>
      </c>
      <c r="F29" s="4">
        <v>1.5</v>
      </c>
      <c r="G29" s="5" t="s">
        <v>26</v>
      </c>
      <c r="H29" s="5" t="s">
        <v>26</v>
      </c>
      <c r="I29" s="5" t="s">
        <v>26</v>
      </c>
      <c r="J29" s="5">
        <v>0.06</v>
      </c>
      <c r="K29" s="5">
        <v>0.06</v>
      </c>
      <c r="L29" s="5" t="s">
        <v>26</v>
      </c>
      <c r="M29" s="5" t="s">
        <v>26</v>
      </c>
      <c r="N29" s="5" t="s">
        <v>26</v>
      </c>
      <c r="O29" s="5" t="s">
        <v>26</v>
      </c>
      <c r="P29" s="5" t="s">
        <v>26</v>
      </c>
      <c r="Q29" s="5" t="s">
        <v>26</v>
      </c>
      <c r="R29" s="5" t="s">
        <v>26</v>
      </c>
    </row>
    <row r="30" spans="1:18" ht="22.5" x14ac:dyDescent="0.2">
      <c r="A30" s="2" t="s">
        <v>567</v>
      </c>
      <c r="B30" s="2" t="s">
        <v>26</v>
      </c>
      <c r="C30" s="2" t="s">
        <v>568</v>
      </c>
      <c r="D30" s="2">
        <v>2</v>
      </c>
      <c r="E30" s="4">
        <v>20</v>
      </c>
      <c r="F30" s="4">
        <v>1.5</v>
      </c>
      <c r="G30" s="5" t="s">
        <v>26</v>
      </c>
      <c r="H30" s="5" t="s">
        <v>26</v>
      </c>
      <c r="I30" s="5" t="s">
        <v>26</v>
      </c>
      <c r="J30" s="5">
        <v>0.06</v>
      </c>
      <c r="K30" s="5">
        <v>0.06</v>
      </c>
      <c r="L30" s="5" t="s">
        <v>26</v>
      </c>
      <c r="M30" s="5" t="s">
        <v>26</v>
      </c>
      <c r="N30" s="5" t="s">
        <v>26</v>
      </c>
      <c r="O30" s="5" t="s">
        <v>26</v>
      </c>
      <c r="P30" s="5" t="s">
        <v>26</v>
      </c>
      <c r="Q30" s="5" t="s">
        <v>26</v>
      </c>
      <c r="R30" s="5" t="s">
        <v>26</v>
      </c>
    </row>
    <row r="31" spans="1:18" ht="22.5" x14ac:dyDescent="0.2">
      <c r="A31" s="2" t="s">
        <v>569</v>
      </c>
      <c r="B31" s="2" t="s">
        <v>26</v>
      </c>
      <c r="C31" s="2" t="s">
        <v>570</v>
      </c>
      <c r="D31" s="2">
        <v>1</v>
      </c>
      <c r="E31" s="4">
        <v>20</v>
      </c>
      <c r="F31" s="4">
        <v>1.5</v>
      </c>
      <c r="G31" s="5" t="s">
        <v>26</v>
      </c>
      <c r="H31" s="5" t="s">
        <v>26</v>
      </c>
      <c r="I31" s="5" t="s">
        <v>26</v>
      </c>
      <c r="J31" s="5">
        <v>0.03</v>
      </c>
      <c r="K31" s="5">
        <v>0.03</v>
      </c>
      <c r="L31" s="5" t="s">
        <v>26</v>
      </c>
      <c r="M31" s="5" t="s">
        <v>26</v>
      </c>
      <c r="N31" s="5" t="s">
        <v>26</v>
      </c>
      <c r="O31" s="5" t="s">
        <v>26</v>
      </c>
      <c r="P31" s="5" t="s">
        <v>26</v>
      </c>
      <c r="Q31" s="5" t="s">
        <v>26</v>
      </c>
      <c r="R31" s="5" t="s">
        <v>26</v>
      </c>
    </row>
    <row r="32" spans="1:18" ht="22.5" x14ac:dyDescent="0.2">
      <c r="A32" s="2" t="s">
        <v>571</v>
      </c>
      <c r="B32" s="2" t="s">
        <v>26</v>
      </c>
      <c r="C32" s="2" t="s">
        <v>572</v>
      </c>
      <c r="D32" s="2">
        <v>1</v>
      </c>
      <c r="E32" s="4">
        <v>20</v>
      </c>
      <c r="F32" s="4">
        <v>3.25</v>
      </c>
      <c r="G32" s="5" t="s">
        <v>26</v>
      </c>
      <c r="H32" s="5" t="s">
        <v>26</v>
      </c>
      <c r="I32" s="5" t="s">
        <v>26</v>
      </c>
      <c r="J32" s="5">
        <v>6.5000000000000002E-2</v>
      </c>
      <c r="K32" s="5">
        <v>6.5000000000000002E-2</v>
      </c>
      <c r="L32" s="5" t="s">
        <v>26</v>
      </c>
      <c r="M32" s="5" t="s">
        <v>26</v>
      </c>
      <c r="N32" s="5" t="s">
        <v>26</v>
      </c>
      <c r="O32" s="5" t="s">
        <v>26</v>
      </c>
      <c r="P32" s="5" t="s">
        <v>26</v>
      </c>
      <c r="Q32" s="5" t="s">
        <v>26</v>
      </c>
      <c r="R32" s="5" t="s">
        <v>26</v>
      </c>
    </row>
    <row r="33" spans="1:18" ht="22.5" x14ac:dyDescent="0.2">
      <c r="A33" s="2" t="s">
        <v>573</v>
      </c>
      <c r="B33" s="2" t="s">
        <v>26</v>
      </c>
      <c r="C33" s="2" t="s">
        <v>574</v>
      </c>
      <c r="D33" s="2">
        <v>2</v>
      </c>
      <c r="E33" s="4">
        <v>20</v>
      </c>
      <c r="F33" s="4">
        <v>1.5</v>
      </c>
      <c r="G33" s="5" t="s">
        <v>26</v>
      </c>
      <c r="H33" s="5" t="s">
        <v>26</v>
      </c>
      <c r="I33" s="5" t="s">
        <v>26</v>
      </c>
      <c r="J33" s="5">
        <v>0.06</v>
      </c>
      <c r="K33" s="5">
        <v>0.06</v>
      </c>
      <c r="L33" s="5" t="s">
        <v>26</v>
      </c>
      <c r="M33" s="5" t="s">
        <v>26</v>
      </c>
      <c r="N33" s="5" t="s">
        <v>26</v>
      </c>
      <c r="O33" s="5" t="s">
        <v>26</v>
      </c>
      <c r="P33" s="5" t="s">
        <v>26</v>
      </c>
      <c r="Q33" s="5" t="s">
        <v>26</v>
      </c>
      <c r="R33" s="5" t="s">
        <v>26</v>
      </c>
    </row>
    <row r="34" spans="1:18" ht="22.5" x14ac:dyDescent="0.2">
      <c r="A34" s="2" t="s">
        <v>575</v>
      </c>
      <c r="B34" s="2" t="s">
        <v>26</v>
      </c>
      <c r="C34" s="2" t="s">
        <v>576</v>
      </c>
      <c r="D34" s="2">
        <v>1</v>
      </c>
      <c r="E34" s="4">
        <v>20</v>
      </c>
      <c r="F34" s="4">
        <v>3.25</v>
      </c>
      <c r="G34" s="5" t="s">
        <v>26</v>
      </c>
      <c r="H34" s="5" t="s">
        <v>26</v>
      </c>
      <c r="I34" s="5" t="s">
        <v>26</v>
      </c>
      <c r="J34" s="5">
        <v>6.5000000000000002E-2</v>
      </c>
      <c r="K34" s="5">
        <v>6.5000000000000002E-2</v>
      </c>
      <c r="L34" s="5" t="s">
        <v>26</v>
      </c>
      <c r="M34" s="5" t="s">
        <v>26</v>
      </c>
      <c r="N34" s="5" t="s">
        <v>26</v>
      </c>
      <c r="O34" s="5" t="s">
        <v>26</v>
      </c>
      <c r="P34" s="5" t="s">
        <v>26</v>
      </c>
      <c r="Q34" s="5" t="s">
        <v>26</v>
      </c>
      <c r="R34" s="5" t="s">
        <v>26</v>
      </c>
    </row>
    <row r="35" spans="1:18" ht="33.75" x14ac:dyDescent="0.2">
      <c r="A35" s="2" t="s">
        <v>577</v>
      </c>
      <c r="B35" s="2" t="s">
        <v>578</v>
      </c>
      <c r="C35" s="2" t="s">
        <v>579</v>
      </c>
      <c r="D35" s="2">
        <v>1</v>
      </c>
      <c r="E35" s="4">
        <v>20</v>
      </c>
      <c r="F35" s="4">
        <v>1.5</v>
      </c>
      <c r="G35" s="5" t="s">
        <v>26</v>
      </c>
      <c r="H35" s="5" t="s">
        <v>26</v>
      </c>
      <c r="I35" s="5" t="s">
        <v>26</v>
      </c>
      <c r="J35" s="5">
        <v>0.03</v>
      </c>
      <c r="K35" s="5">
        <v>0.03</v>
      </c>
      <c r="L35" s="5" t="s">
        <v>26</v>
      </c>
      <c r="M35" s="5" t="s">
        <v>26</v>
      </c>
      <c r="N35" s="5" t="s">
        <v>26</v>
      </c>
      <c r="O35" s="5" t="s">
        <v>26</v>
      </c>
      <c r="P35" s="5" t="s">
        <v>26</v>
      </c>
      <c r="Q35" s="5" t="s">
        <v>26</v>
      </c>
      <c r="R35" s="5" t="s">
        <v>26</v>
      </c>
    </row>
    <row r="36" spans="1:18" ht="33.75" x14ac:dyDescent="0.2">
      <c r="A36" s="2" t="s">
        <v>580</v>
      </c>
      <c r="B36" s="2" t="s">
        <v>581</v>
      </c>
      <c r="C36" s="2" t="s">
        <v>582</v>
      </c>
      <c r="D36" s="2">
        <v>1</v>
      </c>
      <c r="E36" s="4">
        <v>20</v>
      </c>
      <c r="F36" s="4">
        <v>3.25</v>
      </c>
      <c r="G36" s="5" t="s">
        <v>26</v>
      </c>
      <c r="H36" s="5" t="s">
        <v>26</v>
      </c>
      <c r="I36" s="5" t="s">
        <v>26</v>
      </c>
      <c r="J36" s="5">
        <v>6.5000000000000002E-2</v>
      </c>
      <c r="K36" s="5">
        <v>6.5000000000000002E-2</v>
      </c>
      <c r="L36" s="5" t="s">
        <v>26</v>
      </c>
      <c r="M36" s="5" t="s">
        <v>26</v>
      </c>
      <c r="N36" s="5" t="s">
        <v>26</v>
      </c>
      <c r="O36" s="5" t="s">
        <v>26</v>
      </c>
      <c r="P36" s="5" t="s">
        <v>26</v>
      </c>
      <c r="Q36" s="5" t="s">
        <v>26</v>
      </c>
      <c r="R36" s="5" t="s">
        <v>26</v>
      </c>
    </row>
    <row r="37" spans="1:18" ht="33.75" x14ac:dyDescent="0.2">
      <c r="A37" s="2" t="s">
        <v>583</v>
      </c>
      <c r="B37" s="2" t="s">
        <v>581</v>
      </c>
      <c r="C37" s="2" t="s">
        <v>584</v>
      </c>
      <c r="D37" s="2">
        <v>2</v>
      </c>
      <c r="E37" s="4">
        <v>20</v>
      </c>
      <c r="F37" s="4">
        <v>1.5</v>
      </c>
      <c r="G37" s="5" t="s">
        <v>26</v>
      </c>
      <c r="H37" s="5" t="s">
        <v>26</v>
      </c>
      <c r="I37" s="5" t="s">
        <v>26</v>
      </c>
      <c r="J37" s="5">
        <v>0.06</v>
      </c>
      <c r="K37" s="5">
        <v>0.06</v>
      </c>
      <c r="L37" s="5" t="s">
        <v>26</v>
      </c>
      <c r="M37" s="5" t="s">
        <v>26</v>
      </c>
      <c r="N37" s="5" t="s">
        <v>26</v>
      </c>
      <c r="O37" s="5" t="s">
        <v>26</v>
      </c>
      <c r="P37" s="5" t="s">
        <v>26</v>
      </c>
      <c r="Q37" s="5" t="s">
        <v>26</v>
      </c>
      <c r="R37" s="5" t="s">
        <v>26</v>
      </c>
    </row>
    <row r="38" spans="1:18" ht="33.75" x14ac:dyDescent="0.2">
      <c r="A38" s="2" t="s">
        <v>585</v>
      </c>
      <c r="B38" s="2" t="s">
        <v>581</v>
      </c>
      <c r="C38" s="2" t="s">
        <v>586</v>
      </c>
      <c r="D38" s="2">
        <v>2</v>
      </c>
      <c r="E38" s="4">
        <v>20</v>
      </c>
      <c r="F38" s="4">
        <v>1.5</v>
      </c>
      <c r="G38" s="5" t="s">
        <v>26</v>
      </c>
      <c r="H38" s="5" t="s">
        <v>26</v>
      </c>
      <c r="I38" s="5" t="s">
        <v>26</v>
      </c>
      <c r="J38" s="5">
        <v>0.06</v>
      </c>
      <c r="K38" s="5">
        <v>0.06</v>
      </c>
      <c r="L38" s="5" t="s">
        <v>26</v>
      </c>
      <c r="M38" s="5" t="s">
        <v>26</v>
      </c>
      <c r="N38" s="5" t="s">
        <v>26</v>
      </c>
      <c r="O38" s="5" t="s">
        <v>26</v>
      </c>
      <c r="P38" s="5" t="s">
        <v>26</v>
      </c>
      <c r="Q38" s="5" t="s">
        <v>26</v>
      </c>
      <c r="R38" s="5" t="s">
        <v>26</v>
      </c>
    </row>
    <row r="39" spans="1:18" ht="33.75" x14ac:dyDescent="0.2">
      <c r="A39" s="2" t="s">
        <v>587</v>
      </c>
      <c r="B39" s="2" t="s">
        <v>581</v>
      </c>
      <c r="C39" s="2" t="s">
        <v>588</v>
      </c>
      <c r="D39" s="2">
        <v>2</v>
      </c>
      <c r="E39" s="4">
        <v>20</v>
      </c>
      <c r="F39" s="4">
        <v>1.5</v>
      </c>
      <c r="G39" s="5" t="s">
        <v>26</v>
      </c>
      <c r="H39" s="5" t="s">
        <v>26</v>
      </c>
      <c r="I39" s="5" t="s">
        <v>26</v>
      </c>
      <c r="J39" s="5">
        <v>0.06</v>
      </c>
      <c r="K39" s="5">
        <v>0.06</v>
      </c>
      <c r="L39" s="5" t="s">
        <v>26</v>
      </c>
      <c r="M39" s="5" t="s">
        <v>26</v>
      </c>
      <c r="N39" s="5" t="s">
        <v>26</v>
      </c>
      <c r="O39" s="5" t="s">
        <v>26</v>
      </c>
      <c r="P39" s="5" t="s">
        <v>26</v>
      </c>
      <c r="Q39" s="5" t="s">
        <v>26</v>
      </c>
      <c r="R39" s="5" t="s">
        <v>26</v>
      </c>
    </row>
    <row r="40" spans="1:18" ht="33.75" x14ac:dyDescent="0.2">
      <c r="A40" s="2" t="s">
        <v>589</v>
      </c>
      <c r="B40" s="2" t="s">
        <v>581</v>
      </c>
      <c r="C40" s="2" t="s">
        <v>590</v>
      </c>
      <c r="D40" s="2">
        <v>2</v>
      </c>
      <c r="E40" s="4">
        <v>20</v>
      </c>
      <c r="F40" s="4">
        <v>1.5</v>
      </c>
      <c r="G40" s="5" t="s">
        <v>26</v>
      </c>
      <c r="H40" s="5" t="s">
        <v>26</v>
      </c>
      <c r="I40" s="5" t="s">
        <v>26</v>
      </c>
      <c r="J40" s="5">
        <v>0.06</v>
      </c>
      <c r="K40" s="5">
        <v>0.06</v>
      </c>
      <c r="L40" s="5" t="s">
        <v>26</v>
      </c>
      <c r="M40" s="5" t="s">
        <v>26</v>
      </c>
      <c r="N40" s="5" t="s">
        <v>26</v>
      </c>
      <c r="O40" s="5" t="s">
        <v>26</v>
      </c>
      <c r="P40" s="5" t="s">
        <v>26</v>
      </c>
      <c r="Q40" s="5" t="s">
        <v>26</v>
      </c>
      <c r="R40" s="5" t="s">
        <v>26</v>
      </c>
    </row>
    <row r="41" spans="1:18" ht="33.75" x14ac:dyDescent="0.2">
      <c r="A41" s="2" t="s">
        <v>591</v>
      </c>
      <c r="B41" s="2" t="s">
        <v>592</v>
      </c>
      <c r="C41" s="2" t="s">
        <v>593</v>
      </c>
      <c r="D41" s="2">
        <v>2</v>
      </c>
      <c r="E41" s="4">
        <v>20</v>
      </c>
      <c r="F41" s="4">
        <v>1.5</v>
      </c>
      <c r="G41" s="5" t="s">
        <v>26</v>
      </c>
      <c r="H41" s="5" t="s">
        <v>26</v>
      </c>
      <c r="I41" s="5" t="s">
        <v>26</v>
      </c>
      <c r="J41" s="5">
        <v>0.06</v>
      </c>
      <c r="K41" s="5">
        <v>0.06</v>
      </c>
      <c r="L41" s="5" t="s">
        <v>26</v>
      </c>
      <c r="M41" s="5" t="s">
        <v>26</v>
      </c>
      <c r="N41" s="5" t="s">
        <v>26</v>
      </c>
      <c r="O41" s="5" t="s">
        <v>26</v>
      </c>
      <c r="P41" s="5" t="s">
        <v>26</v>
      </c>
      <c r="Q41" s="5" t="s">
        <v>26</v>
      </c>
      <c r="R41" s="5" t="s">
        <v>26</v>
      </c>
    </row>
    <row r="42" spans="1:18" ht="33.75" x14ac:dyDescent="0.2">
      <c r="A42" s="2" t="s">
        <v>594</v>
      </c>
      <c r="B42" s="2" t="s">
        <v>592</v>
      </c>
      <c r="C42" s="2" t="s">
        <v>595</v>
      </c>
      <c r="D42" s="2">
        <v>2</v>
      </c>
      <c r="E42" s="4">
        <v>20</v>
      </c>
      <c r="F42" s="4">
        <v>1.5</v>
      </c>
      <c r="G42" s="5" t="s">
        <v>26</v>
      </c>
      <c r="H42" s="5" t="s">
        <v>26</v>
      </c>
      <c r="I42" s="5" t="s">
        <v>26</v>
      </c>
      <c r="J42" s="5">
        <v>0.06</v>
      </c>
      <c r="K42" s="5">
        <v>0.06</v>
      </c>
      <c r="L42" s="5" t="s">
        <v>26</v>
      </c>
      <c r="M42" s="5" t="s">
        <v>26</v>
      </c>
      <c r="N42" s="5" t="s">
        <v>26</v>
      </c>
      <c r="O42" s="5" t="s">
        <v>26</v>
      </c>
      <c r="P42" s="5" t="s">
        <v>26</v>
      </c>
      <c r="Q42" s="5" t="s">
        <v>26</v>
      </c>
      <c r="R42" s="5" t="s">
        <v>26</v>
      </c>
    </row>
    <row r="43" spans="1:18" ht="33.75" x14ac:dyDescent="0.2">
      <c r="A43" s="2" t="s">
        <v>596</v>
      </c>
      <c r="B43" s="2" t="s">
        <v>592</v>
      </c>
      <c r="C43" s="2" t="s">
        <v>597</v>
      </c>
      <c r="D43" s="2">
        <v>2</v>
      </c>
      <c r="E43" s="4">
        <v>20</v>
      </c>
      <c r="F43" s="4">
        <v>1.5</v>
      </c>
      <c r="G43" s="5" t="s">
        <v>26</v>
      </c>
      <c r="H43" s="5" t="s">
        <v>26</v>
      </c>
      <c r="I43" s="5" t="s">
        <v>26</v>
      </c>
      <c r="J43" s="5">
        <v>0.06</v>
      </c>
      <c r="K43" s="5">
        <v>0.06</v>
      </c>
      <c r="L43" s="5" t="s">
        <v>26</v>
      </c>
      <c r="M43" s="5" t="s">
        <v>26</v>
      </c>
      <c r="N43" s="5" t="s">
        <v>26</v>
      </c>
      <c r="O43" s="5" t="s">
        <v>26</v>
      </c>
      <c r="P43" s="5" t="s">
        <v>26</v>
      </c>
      <c r="Q43" s="5" t="s">
        <v>26</v>
      </c>
      <c r="R43" s="5" t="s">
        <v>26</v>
      </c>
    </row>
    <row r="44" spans="1:18" ht="33.75" x14ac:dyDescent="0.2">
      <c r="A44" s="2" t="s">
        <v>598</v>
      </c>
      <c r="B44" s="2" t="s">
        <v>592</v>
      </c>
      <c r="C44" s="2" t="s">
        <v>599</v>
      </c>
      <c r="D44" s="2">
        <v>2</v>
      </c>
      <c r="E44" s="4">
        <v>20</v>
      </c>
      <c r="F44" s="4">
        <v>1.5</v>
      </c>
      <c r="G44" s="5" t="s">
        <v>26</v>
      </c>
      <c r="H44" s="5" t="s">
        <v>26</v>
      </c>
      <c r="I44" s="5" t="s">
        <v>26</v>
      </c>
      <c r="J44" s="5">
        <v>0.06</v>
      </c>
      <c r="K44" s="5">
        <v>0.06</v>
      </c>
      <c r="L44" s="5" t="s">
        <v>26</v>
      </c>
      <c r="M44" s="5" t="s">
        <v>26</v>
      </c>
      <c r="N44" s="5" t="s">
        <v>26</v>
      </c>
      <c r="O44" s="5" t="s">
        <v>26</v>
      </c>
      <c r="P44" s="5" t="s">
        <v>26</v>
      </c>
      <c r="Q44" s="5" t="s">
        <v>26</v>
      </c>
      <c r="R44" s="5" t="s">
        <v>26</v>
      </c>
    </row>
    <row r="45" spans="1:18" ht="22.5" x14ac:dyDescent="0.2">
      <c r="A45" s="2" t="s">
        <v>600</v>
      </c>
      <c r="B45" s="2" t="s">
        <v>601</v>
      </c>
      <c r="C45" s="2" t="s">
        <v>602</v>
      </c>
      <c r="D45" s="2">
        <v>2</v>
      </c>
      <c r="E45" s="4">
        <v>20</v>
      </c>
      <c r="F45" s="4">
        <v>1.5</v>
      </c>
      <c r="G45" s="5" t="s">
        <v>26</v>
      </c>
      <c r="H45" s="5" t="s">
        <v>26</v>
      </c>
      <c r="I45" s="5" t="s">
        <v>26</v>
      </c>
      <c r="J45" s="5">
        <v>0.06</v>
      </c>
      <c r="K45" s="5">
        <v>0.06</v>
      </c>
      <c r="L45" s="5" t="s">
        <v>26</v>
      </c>
      <c r="M45" s="5" t="s">
        <v>26</v>
      </c>
      <c r="N45" s="5" t="s">
        <v>26</v>
      </c>
      <c r="O45" s="5" t="s">
        <v>26</v>
      </c>
      <c r="P45" s="5" t="s">
        <v>26</v>
      </c>
      <c r="Q45" s="5" t="s">
        <v>26</v>
      </c>
      <c r="R45" s="5" t="s">
        <v>26</v>
      </c>
    </row>
    <row r="46" spans="1:18" ht="22.5" x14ac:dyDescent="0.2">
      <c r="A46" s="2" t="s">
        <v>603</v>
      </c>
      <c r="B46" s="2" t="s">
        <v>601</v>
      </c>
      <c r="C46" s="2" t="s">
        <v>604</v>
      </c>
      <c r="D46" s="2">
        <v>2</v>
      </c>
      <c r="E46" s="4">
        <v>20</v>
      </c>
      <c r="F46" s="4">
        <v>1.5</v>
      </c>
      <c r="G46" s="5" t="s">
        <v>26</v>
      </c>
      <c r="H46" s="5" t="s">
        <v>26</v>
      </c>
      <c r="I46" s="5" t="s">
        <v>26</v>
      </c>
      <c r="J46" s="5">
        <v>0.06</v>
      </c>
      <c r="K46" s="5">
        <v>0.06</v>
      </c>
      <c r="L46" s="5" t="s">
        <v>26</v>
      </c>
      <c r="M46" s="5" t="s">
        <v>26</v>
      </c>
      <c r="N46" s="5" t="s">
        <v>26</v>
      </c>
      <c r="O46" s="5" t="s">
        <v>26</v>
      </c>
      <c r="P46" s="5" t="s">
        <v>26</v>
      </c>
      <c r="Q46" s="5" t="s">
        <v>26</v>
      </c>
      <c r="R46" s="5" t="s">
        <v>26</v>
      </c>
    </row>
    <row r="47" spans="1:18" ht="22.5" x14ac:dyDescent="0.2">
      <c r="A47" s="2" t="s">
        <v>605</v>
      </c>
      <c r="B47" s="2" t="s">
        <v>601</v>
      </c>
      <c r="C47" s="2" t="s">
        <v>606</v>
      </c>
      <c r="D47" s="2">
        <v>2</v>
      </c>
      <c r="E47" s="4">
        <v>20</v>
      </c>
      <c r="F47" s="4">
        <v>1.5</v>
      </c>
      <c r="G47" s="5" t="s">
        <v>26</v>
      </c>
      <c r="H47" s="5" t="s">
        <v>26</v>
      </c>
      <c r="I47" s="5" t="s">
        <v>26</v>
      </c>
      <c r="J47" s="5">
        <v>0.06</v>
      </c>
      <c r="K47" s="5">
        <v>0.06</v>
      </c>
      <c r="L47" s="5" t="s">
        <v>26</v>
      </c>
      <c r="M47" s="5" t="s">
        <v>26</v>
      </c>
      <c r="N47" s="5" t="s">
        <v>26</v>
      </c>
      <c r="O47" s="5" t="s">
        <v>26</v>
      </c>
      <c r="P47" s="5" t="s">
        <v>26</v>
      </c>
      <c r="Q47" s="5" t="s">
        <v>26</v>
      </c>
      <c r="R47" s="5" t="s">
        <v>26</v>
      </c>
    </row>
    <row r="48" spans="1:18" ht="22.5" x14ac:dyDescent="0.2">
      <c r="A48" s="2" t="s">
        <v>607</v>
      </c>
      <c r="B48" s="2" t="s">
        <v>601</v>
      </c>
      <c r="C48" s="2" t="s">
        <v>608</v>
      </c>
      <c r="D48" s="2">
        <v>2</v>
      </c>
      <c r="E48" s="4">
        <v>20</v>
      </c>
      <c r="F48" s="4">
        <v>1.5</v>
      </c>
      <c r="G48" s="5" t="s">
        <v>26</v>
      </c>
      <c r="H48" s="5" t="s">
        <v>26</v>
      </c>
      <c r="I48" s="5" t="s">
        <v>26</v>
      </c>
      <c r="J48" s="5">
        <v>0.06</v>
      </c>
      <c r="K48" s="5">
        <v>0.06</v>
      </c>
      <c r="L48" s="5" t="s">
        <v>26</v>
      </c>
      <c r="M48" s="5" t="s">
        <v>26</v>
      </c>
      <c r="N48" s="5" t="s">
        <v>26</v>
      </c>
      <c r="O48" s="5" t="s">
        <v>26</v>
      </c>
      <c r="P48" s="5" t="s">
        <v>26</v>
      </c>
      <c r="Q48" s="5" t="s">
        <v>26</v>
      </c>
      <c r="R48" s="5" t="s">
        <v>26</v>
      </c>
    </row>
    <row r="49" spans="1:18" ht="33.75" x14ac:dyDescent="0.2">
      <c r="A49" s="2" t="s">
        <v>609</v>
      </c>
      <c r="B49" s="2" t="s">
        <v>610</v>
      </c>
      <c r="C49" s="2" t="s">
        <v>611</v>
      </c>
      <c r="D49" s="2">
        <v>2</v>
      </c>
      <c r="E49" s="4">
        <v>20</v>
      </c>
      <c r="F49" s="4">
        <v>1.5</v>
      </c>
      <c r="G49" s="5" t="s">
        <v>26</v>
      </c>
      <c r="H49" s="5" t="s">
        <v>26</v>
      </c>
      <c r="I49" s="5" t="s">
        <v>26</v>
      </c>
      <c r="J49" s="5">
        <v>0.06</v>
      </c>
      <c r="K49" s="5">
        <v>0.06</v>
      </c>
      <c r="L49" s="5" t="s">
        <v>26</v>
      </c>
      <c r="M49" s="5" t="s">
        <v>26</v>
      </c>
      <c r="N49" s="5" t="s">
        <v>26</v>
      </c>
      <c r="O49" s="5" t="s">
        <v>26</v>
      </c>
      <c r="P49" s="5" t="s">
        <v>26</v>
      </c>
      <c r="Q49" s="5" t="s">
        <v>26</v>
      </c>
      <c r="R49" s="5" t="s">
        <v>26</v>
      </c>
    </row>
    <row r="50" spans="1:18" ht="33.75" x14ac:dyDescent="0.2">
      <c r="A50" s="2" t="s">
        <v>612</v>
      </c>
      <c r="B50" s="2" t="s">
        <v>554</v>
      </c>
      <c r="C50" s="2" t="s">
        <v>613</v>
      </c>
      <c r="D50" s="2">
        <v>2</v>
      </c>
      <c r="E50" s="4">
        <v>20</v>
      </c>
      <c r="F50" s="4">
        <v>1.5</v>
      </c>
      <c r="G50" s="5" t="s">
        <v>26</v>
      </c>
      <c r="H50" s="5" t="s">
        <v>26</v>
      </c>
      <c r="I50" s="5" t="s">
        <v>26</v>
      </c>
      <c r="J50" s="5">
        <v>0.06</v>
      </c>
      <c r="K50" s="5">
        <v>0.06</v>
      </c>
      <c r="L50" s="5" t="s">
        <v>26</v>
      </c>
      <c r="M50" s="5" t="s">
        <v>26</v>
      </c>
      <c r="N50" s="5" t="s">
        <v>26</v>
      </c>
      <c r="O50" s="5" t="s">
        <v>26</v>
      </c>
      <c r="P50" s="5" t="s">
        <v>26</v>
      </c>
      <c r="Q50" s="5" t="s">
        <v>26</v>
      </c>
      <c r="R50" s="5" t="s">
        <v>26</v>
      </c>
    </row>
    <row r="51" spans="1:18" ht="33.75" x14ac:dyDescent="0.2">
      <c r="A51" s="2" t="s">
        <v>614</v>
      </c>
      <c r="B51" s="2" t="s">
        <v>554</v>
      </c>
      <c r="C51" s="2" t="s">
        <v>615</v>
      </c>
      <c r="D51" s="2">
        <v>1</v>
      </c>
      <c r="E51" s="4">
        <v>20</v>
      </c>
      <c r="F51" s="4">
        <v>1.5</v>
      </c>
      <c r="G51" s="5" t="s">
        <v>26</v>
      </c>
      <c r="H51" s="5" t="s">
        <v>26</v>
      </c>
      <c r="I51" s="5" t="s">
        <v>26</v>
      </c>
      <c r="J51" s="5">
        <v>0.03</v>
      </c>
      <c r="K51" s="5">
        <v>0.03</v>
      </c>
      <c r="L51" s="5" t="s">
        <v>26</v>
      </c>
      <c r="M51" s="5" t="s">
        <v>26</v>
      </c>
      <c r="N51" s="5" t="s">
        <v>26</v>
      </c>
      <c r="O51" s="5" t="s">
        <v>26</v>
      </c>
      <c r="P51" s="5" t="s">
        <v>26</v>
      </c>
      <c r="Q51" s="5" t="s">
        <v>26</v>
      </c>
      <c r="R51" s="5" t="s">
        <v>26</v>
      </c>
    </row>
    <row r="52" spans="1:18" ht="33.75" x14ac:dyDescent="0.2">
      <c r="A52" s="2" t="s">
        <v>616</v>
      </c>
      <c r="B52" s="2" t="s">
        <v>617</v>
      </c>
      <c r="C52" s="2" t="s">
        <v>618</v>
      </c>
      <c r="D52" s="2">
        <v>2</v>
      </c>
      <c r="E52" s="4">
        <v>20</v>
      </c>
      <c r="F52" s="4">
        <v>1.5</v>
      </c>
      <c r="G52" s="5" t="s">
        <v>26</v>
      </c>
      <c r="H52" s="5" t="s">
        <v>26</v>
      </c>
      <c r="I52" s="5" t="s">
        <v>26</v>
      </c>
      <c r="J52" s="5">
        <v>0.06</v>
      </c>
      <c r="K52" s="5">
        <v>0.06</v>
      </c>
      <c r="L52" s="5" t="s">
        <v>26</v>
      </c>
      <c r="M52" s="5" t="s">
        <v>26</v>
      </c>
      <c r="N52" s="5" t="s">
        <v>26</v>
      </c>
      <c r="O52" s="5" t="s">
        <v>26</v>
      </c>
      <c r="P52" s="5" t="s">
        <v>26</v>
      </c>
      <c r="Q52" s="5" t="s">
        <v>26</v>
      </c>
      <c r="R52" s="5" t="s">
        <v>26</v>
      </c>
    </row>
    <row r="53" spans="1:18" ht="22.5" x14ac:dyDescent="0.2">
      <c r="A53" s="2" t="s">
        <v>619</v>
      </c>
      <c r="B53" s="2" t="s">
        <v>617</v>
      </c>
      <c r="C53" s="2" t="s">
        <v>620</v>
      </c>
      <c r="D53" s="2">
        <v>2</v>
      </c>
      <c r="E53" s="4">
        <v>20</v>
      </c>
      <c r="F53" s="4">
        <v>1.5</v>
      </c>
      <c r="G53" s="5" t="s">
        <v>26</v>
      </c>
      <c r="H53" s="5" t="s">
        <v>26</v>
      </c>
      <c r="I53" s="5" t="s">
        <v>26</v>
      </c>
      <c r="J53" s="5">
        <v>0.06</v>
      </c>
      <c r="K53" s="5">
        <v>0.06</v>
      </c>
      <c r="L53" s="5" t="s">
        <v>26</v>
      </c>
      <c r="M53" s="5" t="s">
        <v>26</v>
      </c>
      <c r="N53" s="5" t="s">
        <v>26</v>
      </c>
      <c r="O53" s="5" t="s">
        <v>26</v>
      </c>
      <c r="P53" s="5" t="s">
        <v>26</v>
      </c>
      <c r="Q53" s="5" t="s">
        <v>26</v>
      </c>
      <c r="R53" s="5" t="s">
        <v>26</v>
      </c>
    </row>
    <row r="54" spans="1:18" ht="22.5" x14ac:dyDescent="0.2">
      <c r="A54" s="2" t="s">
        <v>621</v>
      </c>
      <c r="B54" s="2" t="s">
        <v>617</v>
      </c>
      <c r="C54" s="2" t="s">
        <v>622</v>
      </c>
      <c r="D54" s="2">
        <v>2</v>
      </c>
      <c r="E54" s="4">
        <v>20</v>
      </c>
      <c r="F54" s="4">
        <v>1.5</v>
      </c>
      <c r="G54" s="5" t="s">
        <v>26</v>
      </c>
      <c r="H54" s="5" t="s">
        <v>26</v>
      </c>
      <c r="I54" s="5" t="s">
        <v>26</v>
      </c>
      <c r="J54" s="5">
        <v>0.06</v>
      </c>
      <c r="K54" s="5">
        <v>0.06</v>
      </c>
      <c r="L54" s="5" t="s">
        <v>26</v>
      </c>
      <c r="M54" s="5" t="s">
        <v>26</v>
      </c>
      <c r="N54" s="5" t="s">
        <v>26</v>
      </c>
      <c r="O54" s="5" t="s">
        <v>26</v>
      </c>
      <c r="P54" s="5" t="s">
        <v>26</v>
      </c>
      <c r="Q54" s="5" t="s">
        <v>26</v>
      </c>
      <c r="R54" s="5" t="s">
        <v>26</v>
      </c>
    </row>
    <row r="55" spans="1:18" ht="22.5" x14ac:dyDescent="0.2">
      <c r="A55" s="2" t="s">
        <v>623</v>
      </c>
      <c r="B55" s="2" t="s">
        <v>617</v>
      </c>
      <c r="C55" s="2" t="s">
        <v>624</v>
      </c>
      <c r="D55" s="2">
        <v>2</v>
      </c>
      <c r="E55" s="4">
        <v>20</v>
      </c>
      <c r="F55" s="4">
        <v>1.5</v>
      </c>
      <c r="G55" s="5" t="s">
        <v>26</v>
      </c>
      <c r="H55" s="5" t="s">
        <v>26</v>
      </c>
      <c r="I55" s="5" t="s">
        <v>26</v>
      </c>
      <c r="J55" s="5">
        <v>0.06</v>
      </c>
      <c r="K55" s="5">
        <v>0.06</v>
      </c>
      <c r="L55" s="5" t="s">
        <v>26</v>
      </c>
      <c r="M55" s="5" t="s">
        <v>26</v>
      </c>
      <c r="N55" s="5" t="s">
        <v>26</v>
      </c>
      <c r="O55" s="5" t="s">
        <v>26</v>
      </c>
      <c r="P55" s="5" t="s">
        <v>26</v>
      </c>
      <c r="Q55" s="5" t="s">
        <v>26</v>
      </c>
      <c r="R55" s="5" t="s">
        <v>26</v>
      </c>
    </row>
    <row r="56" spans="1:18" ht="22.5" x14ac:dyDescent="0.2">
      <c r="A56" s="2" t="s">
        <v>625</v>
      </c>
      <c r="B56" s="2" t="s">
        <v>626</v>
      </c>
      <c r="C56" s="2" t="s">
        <v>627</v>
      </c>
      <c r="D56" s="2">
        <v>1</v>
      </c>
      <c r="E56" s="4">
        <v>20</v>
      </c>
      <c r="F56" s="4">
        <v>1.5</v>
      </c>
      <c r="G56" s="5" t="s">
        <v>26</v>
      </c>
      <c r="H56" s="5" t="s">
        <v>26</v>
      </c>
      <c r="I56" s="5" t="s">
        <v>26</v>
      </c>
      <c r="J56" s="5">
        <v>0.03</v>
      </c>
      <c r="K56" s="5">
        <v>0.03</v>
      </c>
      <c r="L56" s="5" t="s">
        <v>26</v>
      </c>
      <c r="M56" s="5" t="s">
        <v>26</v>
      </c>
      <c r="N56" s="5" t="s">
        <v>26</v>
      </c>
      <c r="O56" s="5" t="s">
        <v>26</v>
      </c>
      <c r="P56" s="5" t="s">
        <v>26</v>
      </c>
      <c r="Q56" s="5" t="s">
        <v>26</v>
      </c>
      <c r="R56" s="5" t="s">
        <v>26</v>
      </c>
    </row>
    <row r="57" spans="1:18" x14ac:dyDescent="0.2">
      <c r="A57" s="6" t="s">
        <v>26</v>
      </c>
      <c r="B57" s="12" t="s">
        <v>63</v>
      </c>
      <c r="C57" s="12"/>
      <c r="D57" s="6">
        <f t="shared" ref="D57:R57" si="0">SUM(D12:D56)</f>
        <v>79</v>
      </c>
      <c r="E57" s="6">
        <f t="shared" si="0"/>
        <v>900</v>
      </c>
      <c r="F57" s="6">
        <f t="shared" si="0"/>
        <v>73.25</v>
      </c>
      <c r="G57" s="7">
        <f t="shared" si="0"/>
        <v>0</v>
      </c>
      <c r="H57" s="7">
        <f t="shared" si="0"/>
        <v>0</v>
      </c>
      <c r="I57" s="7">
        <f t="shared" si="0"/>
        <v>0</v>
      </c>
      <c r="J57" s="7">
        <f t="shared" si="0"/>
        <v>2.495000000000001</v>
      </c>
      <c r="K57" s="7">
        <f t="shared" si="0"/>
        <v>2.495000000000001</v>
      </c>
      <c r="L57" s="7">
        <f t="shared" si="0"/>
        <v>0</v>
      </c>
      <c r="M57" s="7">
        <f t="shared" si="0"/>
        <v>0</v>
      </c>
      <c r="N57" s="7">
        <f t="shared" si="0"/>
        <v>0</v>
      </c>
      <c r="O57" s="7">
        <f t="shared" si="0"/>
        <v>0</v>
      </c>
      <c r="P57" s="7">
        <f t="shared" si="0"/>
        <v>0</v>
      </c>
      <c r="Q57" s="7">
        <f t="shared" si="0"/>
        <v>0</v>
      </c>
      <c r="R57" s="7">
        <f t="shared" si="0"/>
        <v>0</v>
      </c>
    </row>
    <row r="58" spans="1:18" x14ac:dyDescent="0.2">
      <c r="A58" s="3" t="s">
        <v>628</v>
      </c>
      <c r="B58" s="11" t="s">
        <v>629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</row>
    <row r="59" spans="1:18" x14ac:dyDescent="0.2">
      <c r="A59" s="2" t="s">
        <v>630</v>
      </c>
      <c r="B59" s="2" t="s">
        <v>631</v>
      </c>
      <c r="C59" s="2" t="s">
        <v>36</v>
      </c>
      <c r="D59" s="2">
        <v>1</v>
      </c>
      <c r="E59" s="4">
        <v>1404</v>
      </c>
      <c r="F59" s="4">
        <v>1</v>
      </c>
      <c r="G59" s="5" t="s">
        <v>26</v>
      </c>
      <c r="H59" s="5" t="s">
        <v>26</v>
      </c>
      <c r="I59" s="5" t="s">
        <v>26</v>
      </c>
      <c r="J59" s="5">
        <v>0.28100000000000003</v>
      </c>
      <c r="K59" s="5">
        <v>0.28100000000000003</v>
      </c>
      <c r="L59" s="5" t="s">
        <v>26</v>
      </c>
      <c r="M59" s="5" t="s">
        <v>26</v>
      </c>
      <c r="N59" s="5" t="s">
        <v>26</v>
      </c>
      <c r="O59" s="5" t="s">
        <v>26</v>
      </c>
      <c r="P59" s="5" t="s">
        <v>26</v>
      </c>
      <c r="Q59" s="5" t="s">
        <v>26</v>
      </c>
      <c r="R59" s="5" t="s">
        <v>26</v>
      </c>
    </row>
    <row r="60" spans="1:18" ht="22.5" x14ac:dyDescent="0.2">
      <c r="A60" s="2" t="s">
        <v>632</v>
      </c>
      <c r="B60" s="2" t="s">
        <v>581</v>
      </c>
      <c r="C60" s="2" t="s">
        <v>581</v>
      </c>
      <c r="D60" s="2">
        <v>1</v>
      </c>
      <c r="E60" s="4">
        <v>15445</v>
      </c>
      <c r="F60" s="4">
        <v>1</v>
      </c>
      <c r="G60" s="5" t="s">
        <v>26</v>
      </c>
      <c r="H60" s="5" t="s">
        <v>26</v>
      </c>
      <c r="I60" s="5" t="s">
        <v>26</v>
      </c>
      <c r="J60" s="5">
        <v>1.39</v>
      </c>
      <c r="K60" s="5">
        <v>1.39</v>
      </c>
      <c r="L60" s="5" t="s">
        <v>26</v>
      </c>
      <c r="M60" s="5" t="s">
        <v>26</v>
      </c>
      <c r="N60" s="5" t="s">
        <v>26</v>
      </c>
      <c r="O60" s="5" t="s">
        <v>26</v>
      </c>
      <c r="P60" s="5" t="s">
        <v>26</v>
      </c>
      <c r="Q60" s="5" t="s">
        <v>26</v>
      </c>
      <c r="R60" s="5" t="s">
        <v>26</v>
      </c>
    </row>
    <row r="61" spans="1:18" x14ac:dyDescent="0.2">
      <c r="A61" s="2" t="s">
        <v>633</v>
      </c>
      <c r="B61" s="2" t="s">
        <v>592</v>
      </c>
      <c r="C61" s="2" t="s">
        <v>592</v>
      </c>
      <c r="D61" s="2">
        <v>1</v>
      </c>
      <c r="E61" s="4">
        <v>13096</v>
      </c>
      <c r="F61" s="4">
        <v>1</v>
      </c>
      <c r="G61" s="5" t="s">
        <v>26</v>
      </c>
      <c r="H61" s="5" t="s">
        <v>26</v>
      </c>
      <c r="I61" s="5" t="s">
        <v>26</v>
      </c>
      <c r="J61" s="5">
        <v>1.31</v>
      </c>
      <c r="K61" s="5">
        <v>1.31</v>
      </c>
      <c r="L61" s="5" t="s">
        <v>26</v>
      </c>
      <c r="M61" s="5" t="s">
        <v>26</v>
      </c>
      <c r="N61" s="5" t="s">
        <v>26</v>
      </c>
      <c r="O61" s="5" t="s">
        <v>26</v>
      </c>
      <c r="P61" s="5" t="s">
        <v>26</v>
      </c>
      <c r="Q61" s="5" t="s">
        <v>26</v>
      </c>
      <c r="R61" s="5" t="s">
        <v>26</v>
      </c>
    </row>
    <row r="62" spans="1:18" x14ac:dyDescent="0.2">
      <c r="A62" s="2" t="s">
        <v>634</v>
      </c>
      <c r="B62" s="2" t="s">
        <v>617</v>
      </c>
      <c r="C62" s="2" t="s">
        <v>635</v>
      </c>
      <c r="D62" s="2">
        <v>1</v>
      </c>
      <c r="E62" s="4">
        <v>6986</v>
      </c>
      <c r="F62" s="4">
        <v>1</v>
      </c>
      <c r="G62" s="5" t="s">
        <v>26</v>
      </c>
      <c r="H62" s="5" t="s">
        <v>26</v>
      </c>
      <c r="I62" s="5" t="s">
        <v>26</v>
      </c>
      <c r="J62" s="5">
        <v>0.83799999999999997</v>
      </c>
      <c r="K62" s="5">
        <v>0.83799999999999997</v>
      </c>
      <c r="L62" s="5" t="s">
        <v>26</v>
      </c>
      <c r="M62" s="5" t="s">
        <v>26</v>
      </c>
      <c r="N62" s="5" t="s">
        <v>26</v>
      </c>
      <c r="O62" s="5" t="s">
        <v>26</v>
      </c>
      <c r="P62" s="5" t="s">
        <v>26</v>
      </c>
      <c r="Q62" s="5" t="s">
        <v>26</v>
      </c>
      <c r="R62" s="5" t="s">
        <v>26</v>
      </c>
    </row>
    <row r="63" spans="1:18" x14ac:dyDescent="0.2">
      <c r="A63" s="2" t="s">
        <v>636</v>
      </c>
      <c r="B63" s="2" t="s">
        <v>578</v>
      </c>
      <c r="C63" s="2" t="s">
        <v>44</v>
      </c>
      <c r="D63" s="2">
        <v>1</v>
      </c>
      <c r="E63" s="4">
        <v>1800</v>
      </c>
      <c r="F63" s="4">
        <v>1</v>
      </c>
      <c r="G63" s="5" t="s">
        <v>26</v>
      </c>
      <c r="H63" s="5" t="s">
        <v>26</v>
      </c>
      <c r="I63" s="5" t="s">
        <v>26</v>
      </c>
      <c r="J63" s="5">
        <v>0.54</v>
      </c>
      <c r="K63" s="5">
        <v>0.54</v>
      </c>
      <c r="L63" s="5" t="s">
        <v>26</v>
      </c>
      <c r="M63" s="5" t="s">
        <v>26</v>
      </c>
      <c r="N63" s="5" t="s">
        <v>26</v>
      </c>
      <c r="O63" s="5" t="s">
        <v>26</v>
      </c>
      <c r="P63" s="5" t="s">
        <v>26</v>
      </c>
      <c r="Q63" s="5" t="s">
        <v>26</v>
      </c>
      <c r="R63" s="5" t="s">
        <v>26</v>
      </c>
    </row>
    <row r="64" spans="1:18" ht="22.5" x14ac:dyDescent="0.2">
      <c r="A64" s="2" t="s">
        <v>637</v>
      </c>
      <c r="B64" s="2" t="s">
        <v>531</v>
      </c>
      <c r="C64" s="2" t="s">
        <v>638</v>
      </c>
      <c r="D64" s="2">
        <v>1</v>
      </c>
      <c r="E64" s="4">
        <v>5505</v>
      </c>
      <c r="F64" s="4">
        <v>1</v>
      </c>
      <c r="G64" s="5" t="s">
        <v>26</v>
      </c>
      <c r="H64" s="5" t="s">
        <v>26</v>
      </c>
      <c r="I64" s="5" t="s">
        <v>26</v>
      </c>
      <c r="J64" s="5">
        <v>0.71599999999999997</v>
      </c>
      <c r="K64" s="5">
        <v>0.71599999999999997</v>
      </c>
      <c r="L64" s="5" t="s">
        <v>26</v>
      </c>
      <c r="M64" s="5" t="s">
        <v>26</v>
      </c>
      <c r="N64" s="5" t="s">
        <v>26</v>
      </c>
      <c r="O64" s="5" t="s">
        <v>26</v>
      </c>
      <c r="P64" s="5" t="s">
        <v>26</v>
      </c>
      <c r="Q64" s="5" t="s">
        <v>26</v>
      </c>
      <c r="R64" s="5" t="s">
        <v>26</v>
      </c>
    </row>
    <row r="65" spans="1:18" ht="22.5" x14ac:dyDescent="0.2">
      <c r="A65" s="2" t="s">
        <v>639</v>
      </c>
      <c r="B65" s="2" t="s">
        <v>554</v>
      </c>
      <c r="C65" s="2" t="s">
        <v>640</v>
      </c>
      <c r="D65" s="2">
        <v>1</v>
      </c>
      <c r="E65" s="4">
        <v>4444</v>
      </c>
      <c r="F65" s="4">
        <v>1</v>
      </c>
      <c r="G65" s="5" t="s">
        <v>26</v>
      </c>
      <c r="H65" s="5" t="s">
        <v>26</v>
      </c>
      <c r="I65" s="5" t="s">
        <v>26</v>
      </c>
      <c r="J65" s="5">
        <v>1.244</v>
      </c>
      <c r="K65" s="5">
        <v>1.244</v>
      </c>
      <c r="L65" s="5" t="s">
        <v>26</v>
      </c>
      <c r="M65" s="5" t="s">
        <v>26</v>
      </c>
      <c r="N65" s="5" t="s">
        <v>26</v>
      </c>
      <c r="O65" s="5" t="s">
        <v>26</v>
      </c>
      <c r="P65" s="5" t="s">
        <v>26</v>
      </c>
      <c r="Q65" s="5" t="s">
        <v>26</v>
      </c>
      <c r="R65" s="5" t="s">
        <v>26</v>
      </c>
    </row>
    <row r="66" spans="1:18" x14ac:dyDescent="0.2">
      <c r="A66" s="2" t="s">
        <v>641</v>
      </c>
      <c r="B66" s="2" t="s">
        <v>642</v>
      </c>
      <c r="C66" s="2" t="s">
        <v>73</v>
      </c>
      <c r="D66" s="2">
        <v>1</v>
      </c>
      <c r="E66" s="4">
        <v>665</v>
      </c>
      <c r="F66" s="4">
        <v>1</v>
      </c>
      <c r="G66" s="5" t="s">
        <v>26</v>
      </c>
      <c r="H66" s="5" t="s">
        <v>26</v>
      </c>
      <c r="I66" s="5" t="s">
        <v>26</v>
      </c>
      <c r="J66" s="5">
        <v>0.39900000000000002</v>
      </c>
      <c r="K66" s="5">
        <v>0.39900000000000002</v>
      </c>
      <c r="L66" s="5" t="s">
        <v>26</v>
      </c>
      <c r="M66" s="5" t="s">
        <v>26</v>
      </c>
      <c r="N66" s="5" t="s">
        <v>26</v>
      </c>
      <c r="O66" s="5" t="s">
        <v>26</v>
      </c>
      <c r="P66" s="5" t="s">
        <v>26</v>
      </c>
      <c r="Q66" s="5" t="s">
        <v>26</v>
      </c>
      <c r="R66" s="5" t="s">
        <v>26</v>
      </c>
    </row>
    <row r="67" spans="1:18" x14ac:dyDescent="0.2">
      <c r="A67" s="2" t="s">
        <v>643</v>
      </c>
      <c r="B67" s="2" t="s">
        <v>644</v>
      </c>
      <c r="C67" s="2" t="s">
        <v>645</v>
      </c>
      <c r="D67" s="2">
        <v>1</v>
      </c>
      <c r="E67" s="4">
        <v>2304</v>
      </c>
      <c r="F67" s="4">
        <v>1</v>
      </c>
      <c r="G67" s="5" t="s">
        <v>26</v>
      </c>
      <c r="H67" s="5" t="s">
        <v>26</v>
      </c>
      <c r="I67" s="5" t="s">
        <v>26</v>
      </c>
      <c r="J67" s="5">
        <v>0.48399999999999999</v>
      </c>
      <c r="K67" s="5">
        <v>0.48399999999999999</v>
      </c>
      <c r="L67" s="5" t="s">
        <v>26</v>
      </c>
      <c r="M67" s="5" t="s">
        <v>26</v>
      </c>
      <c r="N67" s="5" t="s">
        <v>26</v>
      </c>
      <c r="O67" s="5" t="s">
        <v>26</v>
      </c>
      <c r="P67" s="5" t="s">
        <v>26</v>
      </c>
      <c r="Q67" s="5" t="s">
        <v>26</v>
      </c>
      <c r="R67" s="5" t="s">
        <v>26</v>
      </c>
    </row>
    <row r="68" spans="1:18" x14ac:dyDescent="0.2">
      <c r="A68" s="2" t="s">
        <v>646</v>
      </c>
      <c r="B68" s="2" t="s">
        <v>115</v>
      </c>
      <c r="C68" s="2" t="s">
        <v>647</v>
      </c>
      <c r="D68" s="2">
        <v>1</v>
      </c>
      <c r="E68" s="4">
        <v>3238</v>
      </c>
      <c r="F68" s="4">
        <v>1</v>
      </c>
      <c r="G68" s="5" t="s">
        <v>26</v>
      </c>
      <c r="H68" s="5" t="s">
        <v>26</v>
      </c>
      <c r="I68" s="5" t="s">
        <v>26</v>
      </c>
      <c r="J68" s="5">
        <v>0.29099999999999998</v>
      </c>
      <c r="K68" s="5">
        <v>0.29099999999999998</v>
      </c>
      <c r="L68" s="5" t="s">
        <v>26</v>
      </c>
      <c r="M68" s="5" t="s">
        <v>26</v>
      </c>
      <c r="N68" s="5" t="s">
        <v>26</v>
      </c>
      <c r="O68" s="5" t="s">
        <v>26</v>
      </c>
      <c r="P68" s="5" t="s">
        <v>26</v>
      </c>
      <c r="Q68" s="5" t="s">
        <v>26</v>
      </c>
      <c r="R68" s="5" t="s">
        <v>26</v>
      </c>
    </row>
    <row r="69" spans="1:18" x14ac:dyDescent="0.2">
      <c r="A69" s="2" t="s">
        <v>648</v>
      </c>
      <c r="B69" s="2" t="s">
        <v>649</v>
      </c>
      <c r="C69" s="2" t="s">
        <v>650</v>
      </c>
      <c r="D69" s="2">
        <v>1</v>
      </c>
      <c r="E69" s="4">
        <v>3549</v>
      </c>
      <c r="F69" s="4">
        <v>1</v>
      </c>
      <c r="G69" s="5" t="s">
        <v>26</v>
      </c>
      <c r="H69" s="5" t="s">
        <v>26</v>
      </c>
      <c r="I69" s="5" t="s">
        <v>26</v>
      </c>
      <c r="J69" s="5">
        <v>0.39</v>
      </c>
      <c r="K69" s="5">
        <v>0.39</v>
      </c>
      <c r="L69" s="5" t="s">
        <v>26</v>
      </c>
      <c r="M69" s="5" t="s">
        <v>26</v>
      </c>
      <c r="N69" s="5" t="s">
        <v>26</v>
      </c>
      <c r="O69" s="5" t="s">
        <v>26</v>
      </c>
      <c r="P69" s="5" t="s">
        <v>26</v>
      </c>
      <c r="Q69" s="5" t="s">
        <v>26</v>
      </c>
      <c r="R69" s="5" t="s">
        <v>26</v>
      </c>
    </row>
    <row r="70" spans="1:18" ht="22.5" x14ac:dyDescent="0.2">
      <c r="A70" s="2" t="s">
        <v>651</v>
      </c>
      <c r="B70" s="2" t="s">
        <v>652</v>
      </c>
      <c r="C70" s="2" t="s">
        <v>652</v>
      </c>
      <c r="D70" s="2">
        <v>1</v>
      </c>
      <c r="E70" s="4">
        <v>1561</v>
      </c>
      <c r="F70" s="4">
        <v>1</v>
      </c>
      <c r="G70" s="5" t="s">
        <v>26</v>
      </c>
      <c r="H70" s="5" t="s">
        <v>26</v>
      </c>
      <c r="I70" s="5" t="s">
        <v>26</v>
      </c>
      <c r="J70" s="5">
        <v>0.54600000000000004</v>
      </c>
      <c r="K70" s="5">
        <v>0.54600000000000004</v>
      </c>
      <c r="L70" s="5" t="s">
        <v>26</v>
      </c>
      <c r="M70" s="5" t="s">
        <v>26</v>
      </c>
      <c r="N70" s="5" t="s">
        <v>26</v>
      </c>
      <c r="O70" s="5" t="s">
        <v>26</v>
      </c>
      <c r="P70" s="5" t="s">
        <v>26</v>
      </c>
      <c r="Q70" s="5" t="s">
        <v>26</v>
      </c>
      <c r="R70" s="5" t="s">
        <v>26</v>
      </c>
    </row>
    <row r="71" spans="1:18" x14ac:dyDescent="0.2">
      <c r="A71" s="2" t="s">
        <v>653</v>
      </c>
      <c r="B71" s="2" t="s">
        <v>654</v>
      </c>
      <c r="C71" s="2" t="s">
        <v>655</v>
      </c>
      <c r="D71" s="2">
        <v>1</v>
      </c>
      <c r="E71" s="4">
        <v>420</v>
      </c>
      <c r="F71" s="4">
        <v>1</v>
      </c>
      <c r="G71" s="5" t="s">
        <v>26</v>
      </c>
      <c r="H71" s="5" t="s">
        <v>26</v>
      </c>
      <c r="I71" s="5" t="s">
        <v>26</v>
      </c>
      <c r="J71" s="5">
        <v>0.16800000000000001</v>
      </c>
      <c r="K71" s="5">
        <v>0.16800000000000001</v>
      </c>
      <c r="L71" s="5" t="s">
        <v>26</v>
      </c>
      <c r="M71" s="5" t="s">
        <v>26</v>
      </c>
      <c r="N71" s="5" t="s">
        <v>26</v>
      </c>
      <c r="O71" s="5" t="s">
        <v>26</v>
      </c>
      <c r="P71" s="5" t="s">
        <v>26</v>
      </c>
      <c r="Q71" s="5" t="s">
        <v>26</v>
      </c>
      <c r="R71" s="5" t="s">
        <v>26</v>
      </c>
    </row>
    <row r="72" spans="1:18" x14ac:dyDescent="0.2">
      <c r="A72" s="2" t="s">
        <v>656</v>
      </c>
      <c r="B72" s="2" t="s">
        <v>657</v>
      </c>
      <c r="C72" s="2" t="s">
        <v>657</v>
      </c>
      <c r="D72" s="2">
        <v>1</v>
      </c>
      <c r="E72" s="4">
        <v>429</v>
      </c>
      <c r="F72" s="4">
        <v>1</v>
      </c>
      <c r="G72" s="5" t="s">
        <v>26</v>
      </c>
      <c r="H72" s="5" t="s">
        <v>26</v>
      </c>
      <c r="I72" s="5" t="s">
        <v>26</v>
      </c>
      <c r="J72" s="5">
        <v>0.309</v>
      </c>
      <c r="K72" s="5">
        <v>0.309</v>
      </c>
      <c r="L72" s="5" t="s">
        <v>26</v>
      </c>
      <c r="M72" s="5" t="s">
        <v>26</v>
      </c>
      <c r="N72" s="5" t="s">
        <v>26</v>
      </c>
      <c r="O72" s="5" t="s">
        <v>26</v>
      </c>
      <c r="P72" s="5" t="s">
        <v>26</v>
      </c>
      <c r="Q72" s="5" t="s">
        <v>26</v>
      </c>
      <c r="R72" s="5" t="s">
        <v>26</v>
      </c>
    </row>
    <row r="73" spans="1:18" x14ac:dyDescent="0.2">
      <c r="A73" s="2" t="s">
        <v>658</v>
      </c>
      <c r="B73" s="2" t="s">
        <v>26</v>
      </c>
      <c r="C73" s="2" t="s">
        <v>161</v>
      </c>
      <c r="D73" s="2">
        <v>1</v>
      </c>
      <c r="E73" s="4" t="s">
        <v>26</v>
      </c>
      <c r="F73" s="4" t="s">
        <v>26</v>
      </c>
      <c r="G73" s="5" t="s">
        <v>26</v>
      </c>
      <c r="H73" s="5" t="s">
        <v>26</v>
      </c>
      <c r="I73" s="5" t="s">
        <v>26</v>
      </c>
      <c r="J73" s="5">
        <v>4</v>
      </c>
      <c r="K73" s="5">
        <v>4</v>
      </c>
      <c r="L73" s="5" t="s">
        <v>26</v>
      </c>
      <c r="M73" s="5" t="s">
        <v>26</v>
      </c>
      <c r="N73" s="5" t="s">
        <v>26</v>
      </c>
      <c r="O73" s="5" t="s">
        <v>26</v>
      </c>
      <c r="P73" s="5" t="s">
        <v>26</v>
      </c>
      <c r="Q73" s="5" t="s">
        <v>26</v>
      </c>
      <c r="R73" s="5" t="s">
        <v>26</v>
      </c>
    </row>
    <row r="74" spans="1:18" x14ac:dyDescent="0.2">
      <c r="A74" s="6" t="s">
        <v>26</v>
      </c>
      <c r="B74" s="12" t="s">
        <v>63</v>
      </c>
      <c r="C74" s="12"/>
      <c r="D74" s="6">
        <f t="shared" ref="D74:R74" si="1">SUM(D59:D73)</f>
        <v>15</v>
      </c>
      <c r="E74" s="6">
        <f t="shared" si="1"/>
        <v>60846</v>
      </c>
      <c r="F74" s="6">
        <f t="shared" si="1"/>
        <v>14</v>
      </c>
      <c r="G74" s="7">
        <f t="shared" si="1"/>
        <v>0</v>
      </c>
      <c r="H74" s="7">
        <f t="shared" si="1"/>
        <v>0</v>
      </c>
      <c r="I74" s="7">
        <f t="shared" si="1"/>
        <v>0</v>
      </c>
      <c r="J74" s="7">
        <f t="shared" si="1"/>
        <v>12.905999999999999</v>
      </c>
      <c r="K74" s="7">
        <f t="shared" si="1"/>
        <v>12.905999999999999</v>
      </c>
      <c r="L74" s="7">
        <f t="shared" si="1"/>
        <v>0</v>
      </c>
      <c r="M74" s="7">
        <f t="shared" si="1"/>
        <v>0</v>
      </c>
      <c r="N74" s="7">
        <f t="shared" si="1"/>
        <v>0</v>
      </c>
      <c r="O74" s="7">
        <f t="shared" si="1"/>
        <v>0</v>
      </c>
      <c r="P74" s="7">
        <f t="shared" si="1"/>
        <v>0</v>
      </c>
      <c r="Q74" s="7">
        <f t="shared" si="1"/>
        <v>0</v>
      </c>
      <c r="R74" s="7">
        <f t="shared" si="1"/>
        <v>0</v>
      </c>
    </row>
    <row r="75" spans="1:18" x14ac:dyDescent="0.2">
      <c r="A75" s="6" t="s">
        <v>26</v>
      </c>
      <c r="B75" s="12" t="s">
        <v>510</v>
      </c>
      <c r="C75" s="12"/>
      <c r="D75" s="6">
        <f t="shared" ref="D75:R75" si="2">D57+D74</f>
        <v>94</v>
      </c>
      <c r="E75" s="6">
        <f t="shared" si="2"/>
        <v>61746</v>
      </c>
      <c r="F75" s="6">
        <f t="shared" si="2"/>
        <v>87.25</v>
      </c>
      <c r="G75" s="7">
        <f t="shared" si="2"/>
        <v>0</v>
      </c>
      <c r="H75" s="7">
        <f t="shared" si="2"/>
        <v>0</v>
      </c>
      <c r="I75" s="7">
        <f t="shared" si="2"/>
        <v>0</v>
      </c>
      <c r="J75" s="7">
        <f t="shared" si="2"/>
        <v>15.401</v>
      </c>
      <c r="K75" s="7">
        <f t="shared" si="2"/>
        <v>15.401</v>
      </c>
      <c r="L75" s="7">
        <f t="shared" si="2"/>
        <v>0</v>
      </c>
      <c r="M75" s="7">
        <f t="shared" si="2"/>
        <v>0</v>
      </c>
      <c r="N75" s="7">
        <f t="shared" si="2"/>
        <v>0</v>
      </c>
      <c r="O75" s="7">
        <f t="shared" si="2"/>
        <v>0</v>
      </c>
      <c r="P75" s="7">
        <f t="shared" si="2"/>
        <v>0</v>
      </c>
      <c r="Q75" s="7">
        <f t="shared" si="2"/>
        <v>0</v>
      </c>
      <c r="R75" s="7">
        <f t="shared" si="2"/>
        <v>0</v>
      </c>
    </row>
  </sheetData>
  <mergeCells count="28">
    <mergeCell ref="R7"/>
    <mergeCell ref="B11:R11"/>
    <mergeCell ref="B57:C57"/>
    <mergeCell ref="B58:R58"/>
    <mergeCell ref="B74:C74"/>
    <mergeCell ref="B75:C75"/>
    <mergeCell ref="L7"/>
    <mergeCell ref="M7"/>
    <mergeCell ref="N7"/>
    <mergeCell ref="O7"/>
    <mergeCell ref="P7"/>
    <mergeCell ref="Q7"/>
    <mergeCell ref="F7:F8"/>
    <mergeCell ref="G7"/>
    <mergeCell ref="H7"/>
    <mergeCell ref="I7"/>
    <mergeCell ref="J7"/>
    <mergeCell ref="K7"/>
    <mergeCell ref="A1:C1"/>
    <mergeCell ref="A2:R2"/>
    <mergeCell ref="A3:R3"/>
    <mergeCell ref="A4:R4"/>
    <mergeCell ref="A5:R5"/>
    <mergeCell ref="A7:A9"/>
    <mergeCell ref="B7:B9"/>
    <mergeCell ref="C7:C9"/>
    <mergeCell ref="D7:D9"/>
    <mergeCell ref="E7:E8"/>
  </mergeCells>
  <pageMargins left="0.75" right="0.75" top="1" bottom="1" header="0.5" footer="0.5"/>
  <pageSetup paperSize="9" fitToHeight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5" customWidth="1"/>
    <col min="2" max="2" width="36.7109375" customWidth="1"/>
    <col min="6" max="6" width="24.42578125" customWidth="1"/>
  </cols>
  <sheetData>
    <row r="1" spans="1:6" x14ac:dyDescent="0.2">
      <c r="A1" s="8" t="s">
        <v>0</v>
      </c>
      <c r="B1" s="8"/>
      <c r="C1" s="8"/>
    </row>
    <row r="2" spans="1:6" x14ac:dyDescent="0.2">
      <c r="A2" s="9" t="s">
        <v>1</v>
      </c>
      <c r="B2" s="9"/>
      <c r="C2" s="9"/>
      <c r="D2" s="9"/>
      <c r="E2" s="9"/>
      <c r="F2" s="9"/>
    </row>
    <row r="3" spans="1:6" x14ac:dyDescent="0.2">
      <c r="A3" s="9" t="s">
        <v>2</v>
      </c>
      <c r="B3" s="9"/>
      <c r="C3" s="9"/>
      <c r="D3" s="9"/>
      <c r="E3" s="9"/>
      <c r="F3" s="9"/>
    </row>
    <row r="4" spans="1:6" x14ac:dyDescent="0.2">
      <c r="A4" s="9" t="s">
        <v>3</v>
      </c>
      <c r="B4" s="9"/>
      <c r="C4" s="9"/>
      <c r="D4" s="9"/>
      <c r="E4" s="9"/>
      <c r="F4" s="9"/>
    </row>
    <row r="5" spans="1:6" x14ac:dyDescent="0.2">
      <c r="A5" s="9" t="s">
        <v>659</v>
      </c>
      <c r="B5" s="9"/>
      <c r="C5" s="9"/>
      <c r="D5" s="9"/>
      <c r="E5" s="9"/>
      <c r="F5" s="9"/>
    </row>
    <row r="7" spans="1:6" ht="50.1" customHeight="1" x14ac:dyDescent="0.2">
      <c r="A7" s="10" t="s">
        <v>5</v>
      </c>
      <c r="B7" s="10" t="s">
        <v>660</v>
      </c>
      <c r="C7" s="10" t="s">
        <v>7</v>
      </c>
      <c r="D7" s="10" t="s">
        <v>9</v>
      </c>
      <c r="E7" s="10"/>
      <c r="F7" s="10" t="s">
        <v>661</v>
      </c>
    </row>
    <row r="8" spans="1:6" ht="22.7" customHeight="1" x14ac:dyDescent="0.2">
      <c r="A8" s="10"/>
      <c r="B8" s="10"/>
      <c r="C8" s="10"/>
      <c r="D8" s="1" t="s">
        <v>10</v>
      </c>
      <c r="E8" s="1" t="s">
        <v>11</v>
      </c>
      <c r="F8" s="1" t="s">
        <v>14</v>
      </c>
    </row>
    <row r="9" spans="1:6" x14ac:dyDescent="0.2">
      <c r="A9" s="10"/>
      <c r="B9" s="10"/>
      <c r="C9" s="1" t="s">
        <v>8</v>
      </c>
      <c r="D9" s="1" t="s">
        <v>12</v>
      </c>
      <c r="E9" s="1" t="s">
        <v>12</v>
      </c>
      <c r="F9" s="1" t="s">
        <v>15</v>
      </c>
    </row>
    <row r="10" spans="1:6" x14ac:dyDescent="0.2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</row>
    <row r="11" spans="1:6" x14ac:dyDescent="0.2">
      <c r="A11" s="3" t="s">
        <v>662</v>
      </c>
      <c r="B11" s="11" t="s">
        <v>26</v>
      </c>
      <c r="C11" s="11"/>
      <c r="D11" s="11"/>
      <c r="E11" s="11"/>
      <c r="F11" s="11"/>
    </row>
    <row r="12" spans="1:6" x14ac:dyDescent="0.2">
      <c r="A12" s="2" t="s">
        <v>663</v>
      </c>
      <c r="B12" s="2" t="s">
        <v>664</v>
      </c>
      <c r="C12" s="2">
        <v>0</v>
      </c>
      <c r="D12" s="2">
        <v>0</v>
      </c>
      <c r="E12" s="2">
        <v>0</v>
      </c>
      <c r="F12" s="5">
        <v>2.851</v>
      </c>
    </row>
    <row r="13" spans="1:6" x14ac:dyDescent="0.2">
      <c r="A13" s="2" t="s">
        <v>665</v>
      </c>
      <c r="B13" s="2" t="s">
        <v>60</v>
      </c>
      <c r="C13" s="2">
        <v>0</v>
      </c>
      <c r="D13" s="2">
        <v>0</v>
      </c>
      <c r="E13" s="2">
        <v>0</v>
      </c>
      <c r="F13" s="5">
        <v>3.484</v>
      </c>
    </row>
    <row r="14" spans="1:6" x14ac:dyDescent="0.2">
      <c r="A14" s="2" t="s">
        <v>666</v>
      </c>
      <c r="B14" s="2" t="s">
        <v>667</v>
      </c>
      <c r="C14" s="2">
        <v>0</v>
      </c>
      <c r="D14" s="2">
        <v>0</v>
      </c>
      <c r="E14" s="2">
        <v>0</v>
      </c>
      <c r="F14" s="5">
        <v>3.5590000000000002</v>
      </c>
    </row>
    <row r="15" spans="1:6" x14ac:dyDescent="0.2">
      <c r="A15" s="2" t="s">
        <v>668</v>
      </c>
      <c r="B15" s="2" t="s">
        <v>617</v>
      </c>
      <c r="C15" s="2">
        <v>0</v>
      </c>
      <c r="D15" s="2">
        <v>0</v>
      </c>
      <c r="E15" s="2">
        <v>0</v>
      </c>
      <c r="F15" s="5">
        <v>2.0390000000000001</v>
      </c>
    </row>
    <row r="16" spans="1:6" x14ac:dyDescent="0.2">
      <c r="A16" s="2" t="s">
        <v>669</v>
      </c>
      <c r="B16" s="2" t="s">
        <v>578</v>
      </c>
      <c r="C16" s="2">
        <v>0</v>
      </c>
      <c r="D16" s="2">
        <v>0</v>
      </c>
      <c r="E16" s="2">
        <v>0</v>
      </c>
      <c r="F16" s="5">
        <v>1.526</v>
      </c>
    </row>
    <row r="17" spans="1:6" x14ac:dyDescent="0.2">
      <c r="A17" s="2" t="s">
        <v>670</v>
      </c>
      <c r="B17" s="2" t="s">
        <v>671</v>
      </c>
      <c r="C17" s="2">
        <v>0</v>
      </c>
      <c r="D17" s="2">
        <v>0</v>
      </c>
      <c r="E17" s="2">
        <v>0</v>
      </c>
      <c r="F17" s="5">
        <v>5.1150000000000002</v>
      </c>
    </row>
    <row r="18" spans="1:6" x14ac:dyDescent="0.2">
      <c r="A18" s="2" t="s">
        <v>672</v>
      </c>
      <c r="B18" s="2" t="s">
        <v>673</v>
      </c>
      <c r="C18" s="2">
        <v>0</v>
      </c>
      <c r="D18" s="2">
        <v>0</v>
      </c>
      <c r="E18" s="2">
        <v>0</v>
      </c>
      <c r="F18" s="5">
        <v>2.3319999999999999</v>
      </c>
    </row>
    <row r="19" spans="1:6" x14ac:dyDescent="0.2">
      <c r="A19" s="2" t="s">
        <v>674</v>
      </c>
      <c r="B19" s="2" t="s">
        <v>151</v>
      </c>
      <c r="C19" s="2">
        <v>0</v>
      </c>
      <c r="D19" s="2">
        <v>0</v>
      </c>
      <c r="E19" s="2">
        <v>0</v>
      </c>
      <c r="F19" s="5">
        <v>1.3129999999999999</v>
      </c>
    </row>
    <row r="20" spans="1:6" x14ac:dyDescent="0.2">
      <c r="A20" s="2" t="s">
        <v>675</v>
      </c>
      <c r="B20" s="2" t="s">
        <v>652</v>
      </c>
      <c r="C20" s="2">
        <v>0</v>
      </c>
      <c r="D20" s="2">
        <v>0</v>
      </c>
      <c r="E20" s="2">
        <v>0</v>
      </c>
      <c r="F20" s="5">
        <v>2.0310000000000001</v>
      </c>
    </row>
    <row r="21" spans="1:6" x14ac:dyDescent="0.2">
      <c r="A21" s="2" t="s">
        <v>676</v>
      </c>
      <c r="B21" s="2" t="s">
        <v>677</v>
      </c>
      <c r="C21" s="2">
        <v>0</v>
      </c>
      <c r="D21" s="2">
        <v>0</v>
      </c>
      <c r="E21" s="2">
        <v>0</v>
      </c>
      <c r="F21" s="5">
        <v>0.879</v>
      </c>
    </row>
    <row r="22" spans="1:6" x14ac:dyDescent="0.2">
      <c r="A22" s="2" t="s">
        <v>678</v>
      </c>
      <c r="B22" s="2" t="s">
        <v>125</v>
      </c>
      <c r="C22" s="2">
        <v>0</v>
      </c>
      <c r="D22" s="2">
        <v>0</v>
      </c>
      <c r="E22" s="2">
        <v>0</v>
      </c>
      <c r="F22" s="5">
        <v>4.8769999999999998</v>
      </c>
    </row>
    <row r="23" spans="1:6" x14ac:dyDescent="0.2">
      <c r="A23" s="2" t="s">
        <v>679</v>
      </c>
      <c r="B23" s="2" t="s">
        <v>205</v>
      </c>
      <c r="C23" s="2">
        <v>0</v>
      </c>
      <c r="D23" s="2">
        <v>0</v>
      </c>
      <c r="E23" s="2">
        <v>0</v>
      </c>
      <c r="F23" s="5">
        <v>0.5</v>
      </c>
    </row>
    <row r="24" spans="1:6" x14ac:dyDescent="0.2">
      <c r="A24" s="2" t="s">
        <v>680</v>
      </c>
      <c r="B24" s="2" t="s">
        <v>131</v>
      </c>
      <c r="C24" s="2">
        <v>0</v>
      </c>
      <c r="D24" s="2">
        <v>0</v>
      </c>
      <c r="E24" s="2">
        <v>0</v>
      </c>
      <c r="F24" s="5">
        <v>3.3180000000000001</v>
      </c>
    </row>
    <row r="25" spans="1:6" x14ac:dyDescent="0.2">
      <c r="A25" s="2" t="s">
        <v>681</v>
      </c>
      <c r="B25" s="2" t="s">
        <v>682</v>
      </c>
      <c r="C25" s="2">
        <v>0</v>
      </c>
      <c r="D25" s="2">
        <v>0</v>
      </c>
      <c r="E25" s="2">
        <v>0</v>
      </c>
      <c r="F25" s="5">
        <v>1.9830000000000001</v>
      </c>
    </row>
    <row r="26" spans="1:6" x14ac:dyDescent="0.2">
      <c r="A26" s="2" t="s">
        <v>683</v>
      </c>
      <c r="B26" s="2" t="s">
        <v>137</v>
      </c>
      <c r="C26" s="2">
        <v>0</v>
      </c>
      <c r="D26" s="2">
        <v>0</v>
      </c>
      <c r="E26" s="2">
        <v>0</v>
      </c>
      <c r="F26" s="5">
        <v>2.5499999999999998</v>
      </c>
    </row>
    <row r="27" spans="1:6" x14ac:dyDescent="0.2">
      <c r="A27" s="2" t="s">
        <v>684</v>
      </c>
      <c r="B27" s="2" t="s">
        <v>685</v>
      </c>
      <c r="C27" s="2">
        <v>0</v>
      </c>
      <c r="D27" s="2">
        <v>0</v>
      </c>
      <c r="E27" s="2">
        <v>0</v>
      </c>
      <c r="F27" s="5">
        <v>0.996</v>
      </c>
    </row>
    <row r="28" spans="1:6" x14ac:dyDescent="0.2">
      <c r="A28" s="2" t="s">
        <v>686</v>
      </c>
      <c r="B28" s="2" t="s">
        <v>143</v>
      </c>
      <c r="C28" s="2">
        <v>0</v>
      </c>
      <c r="D28" s="2">
        <v>0</v>
      </c>
      <c r="E28" s="2">
        <v>0</v>
      </c>
      <c r="F28" s="5">
        <v>2.1440000000000001</v>
      </c>
    </row>
    <row r="29" spans="1:6" x14ac:dyDescent="0.2">
      <c r="A29" s="2" t="s">
        <v>687</v>
      </c>
      <c r="B29" s="2" t="s">
        <v>688</v>
      </c>
      <c r="C29" s="2">
        <v>0</v>
      </c>
      <c r="D29" s="2">
        <v>0</v>
      </c>
      <c r="E29" s="2">
        <v>0</v>
      </c>
      <c r="F29" s="5">
        <v>0.80600000000000005</v>
      </c>
    </row>
    <row r="30" spans="1:6" x14ac:dyDescent="0.2">
      <c r="A30" s="2" t="s">
        <v>689</v>
      </c>
      <c r="B30" s="2" t="s">
        <v>690</v>
      </c>
      <c r="C30" s="2">
        <v>0</v>
      </c>
      <c r="D30" s="2">
        <v>0</v>
      </c>
      <c r="E30" s="2">
        <v>0</v>
      </c>
      <c r="F30" s="5">
        <v>1.1000000000000001</v>
      </c>
    </row>
    <row r="31" spans="1:6" x14ac:dyDescent="0.2">
      <c r="A31" s="2" t="s">
        <v>691</v>
      </c>
      <c r="B31" s="2" t="s">
        <v>692</v>
      </c>
      <c r="C31" s="2">
        <v>0</v>
      </c>
      <c r="D31" s="2">
        <v>0</v>
      </c>
      <c r="E31" s="2">
        <v>0</v>
      </c>
      <c r="F31" s="5">
        <v>0.64800000000000002</v>
      </c>
    </row>
    <row r="32" spans="1:6" x14ac:dyDescent="0.2">
      <c r="A32" s="2" t="s">
        <v>693</v>
      </c>
      <c r="B32" s="2" t="s">
        <v>694</v>
      </c>
      <c r="C32" s="2">
        <v>0</v>
      </c>
      <c r="D32" s="2">
        <v>0</v>
      </c>
      <c r="E32" s="2">
        <v>0</v>
      </c>
      <c r="F32" s="5">
        <v>2.077</v>
      </c>
    </row>
    <row r="33" spans="1:6" x14ac:dyDescent="0.2">
      <c r="A33" s="2" t="s">
        <v>695</v>
      </c>
      <c r="B33" s="2" t="s">
        <v>696</v>
      </c>
      <c r="C33" s="2">
        <v>0</v>
      </c>
      <c r="D33" s="2">
        <v>0</v>
      </c>
      <c r="E33" s="2">
        <v>0</v>
      </c>
      <c r="F33" s="5">
        <v>6.5270000000000001</v>
      </c>
    </row>
    <row r="34" spans="1:6" x14ac:dyDescent="0.2">
      <c r="A34" s="2" t="s">
        <v>697</v>
      </c>
      <c r="B34" s="2" t="s">
        <v>698</v>
      </c>
      <c r="C34" s="2">
        <v>0</v>
      </c>
      <c r="D34" s="2">
        <v>0</v>
      </c>
      <c r="E34" s="2">
        <v>0</v>
      </c>
      <c r="F34" s="5">
        <v>1.1930000000000001</v>
      </c>
    </row>
    <row r="35" spans="1:6" x14ac:dyDescent="0.2">
      <c r="A35" s="2" t="s">
        <v>699</v>
      </c>
      <c r="B35" s="2" t="s">
        <v>700</v>
      </c>
      <c r="C35" s="2">
        <v>0</v>
      </c>
      <c r="D35" s="2">
        <v>0</v>
      </c>
      <c r="E35" s="2">
        <v>0</v>
      </c>
      <c r="F35" s="5">
        <v>0.65</v>
      </c>
    </row>
    <row r="36" spans="1:6" ht="22.5" x14ac:dyDescent="0.2">
      <c r="A36" s="2" t="s">
        <v>701</v>
      </c>
      <c r="B36" s="2" t="s">
        <v>702</v>
      </c>
      <c r="C36" s="2">
        <v>0</v>
      </c>
      <c r="D36" s="2">
        <v>0</v>
      </c>
      <c r="E36" s="2">
        <v>0</v>
      </c>
      <c r="F36" s="5">
        <v>1.625</v>
      </c>
    </row>
    <row r="37" spans="1:6" x14ac:dyDescent="0.2">
      <c r="A37" s="2" t="s">
        <v>703</v>
      </c>
      <c r="B37" s="2" t="s">
        <v>704</v>
      </c>
      <c r="C37" s="2">
        <v>0</v>
      </c>
      <c r="D37" s="2">
        <v>0</v>
      </c>
      <c r="E37" s="2">
        <v>0</v>
      </c>
      <c r="F37" s="5">
        <v>0.99099999999999999</v>
      </c>
    </row>
    <row r="38" spans="1:6" x14ac:dyDescent="0.2">
      <c r="A38" s="2" t="s">
        <v>705</v>
      </c>
      <c r="B38" s="2" t="s">
        <v>706</v>
      </c>
      <c r="C38" s="2">
        <v>0</v>
      </c>
      <c r="D38" s="2">
        <v>0</v>
      </c>
      <c r="E38" s="2">
        <v>0</v>
      </c>
      <c r="F38" s="5">
        <v>0.41399999999999998</v>
      </c>
    </row>
    <row r="39" spans="1:6" x14ac:dyDescent="0.2">
      <c r="A39" s="2" t="s">
        <v>707</v>
      </c>
      <c r="B39" s="2" t="s">
        <v>708</v>
      </c>
      <c r="C39" s="2">
        <v>0</v>
      </c>
      <c r="D39" s="2">
        <v>0</v>
      </c>
      <c r="E39" s="2">
        <v>0</v>
      </c>
      <c r="F39" s="5">
        <v>0.72</v>
      </c>
    </row>
    <row r="40" spans="1:6" x14ac:dyDescent="0.2">
      <c r="A40" s="2" t="s">
        <v>709</v>
      </c>
      <c r="B40" s="2" t="s">
        <v>710</v>
      </c>
      <c r="C40" s="2">
        <v>0</v>
      </c>
      <c r="D40" s="2">
        <v>0</v>
      </c>
      <c r="E40" s="2">
        <v>0</v>
      </c>
      <c r="F40" s="5">
        <v>0.78</v>
      </c>
    </row>
    <row r="41" spans="1:6" x14ac:dyDescent="0.2">
      <c r="A41" s="2" t="s">
        <v>711</v>
      </c>
      <c r="B41" s="2" t="s">
        <v>712</v>
      </c>
      <c r="C41" s="2">
        <v>0</v>
      </c>
      <c r="D41" s="2">
        <v>0</v>
      </c>
      <c r="E41" s="2">
        <v>0</v>
      </c>
      <c r="F41" s="5">
        <v>0.31</v>
      </c>
    </row>
    <row r="42" spans="1:6" x14ac:dyDescent="0.2">
      <c r="A42" s="2" t="s">
        <v>713</v>
      </c>
      <c r="B42" s="2" t="s">
        <v>714</v>
      </c>
      <c r="C42" s="2">
        <v>0</v>
      </c>
      <c r="D42" s="2">
        <v>0</v>
      </c>
      <c r="E42" s="2">
        <v>0</v>
      </c>
      <c r="F42" s="5">
        <v>1</v>
      </c>
    </row>
    <row r="43" spans="1:6" x14ac:dyDescent="0.2">
      <c r="A43" s="2" t="s">
        <v>715</v>
      </c>
      <c r="B43" s="2" t="s">
        <v>716</v>
      </c>
      <c r="C43" s="2">
        <v>0</v>
      </c>
      <c r="D43" s="2">
        <v>0</v>
      </c>
      <c r="E43" s="2">
        <v>0</v>
      </c>
      <c r="F43" s="5">
        <v>0.26</v>
      </c>
    </row>
    <row r="44" spans="1:6" x14ac:dyDescent="0.2">
      <c r="A44" s="2" t="s">
        <v>717</v>
      </c>
      <c r="B44" s="2" t="s">
        <v>718</v>
      </c>
      <c r="C44" s="2">
        <v>0</v>
      </c>
      <c r="D44" s="2">
        <v>0</v>
      </c>
      <c r="E44" s="2">
        <v>0</v>
      </c>
      <c r="F44" s="5">
        <v>0.28000000000000003</v>
      </c>
    </row>
    <row r="45" spans="1:6" x14ac:dyDescent="0.2">
      <c r="A45" s="2" t="s">
        <v>719</v>
      </c>
      <c r="B45" s="2" t="s">
        <v>720</v>
      </c>
      <c r="C45" s="2">
        <v>0</v>
      </c>
      <c r="D45" s="2">
        <v>0</v>
      </c>
      <c r="E45" s="2">
        <v>0</v>
      </c>
      <c r="F45" s="5">
        <v>2.0049999999999999</v>
      </c>
    </row>
    <row r="46" spans="1:6" x14ac:dyDescent="0.2">
      <c r="A46" s="2" t="s">
        <v>721</v>
      </c>
      <c r="B46" s="2" t="s">
        <v>722</v>
      </c>
      <c r="C46" s="2">
        <v>0</v>
      </c>
      <c r="D46" s="2">
        <v>0</v>
      </c>
      <c r="E46" s="2">
        <v>0</v>
      </c>
      <c r="F46" s="5">
        <v>0.28000000000000003</v>
      </c>
    </row>
    <row r="47" spans="1:6" x14ac:dyDescent="0.2">
      <c r="A47" s="2" t="s">
        <v>723</v>
      </c>
      <c r="B47" s="2" t="s">
        <v>724</v>
      </c>
      <c r="C47" s="2">
        <v>0</v>
      </c>
      <c r="D47" s="2">
        <v>0</v>
      </c>
      <c r="E47" s="2">
        <v>0</v>
      </c>
      <c r="F47" s="5">
        <v>1.95</v>
      </c>
    </row>
    <row r="48" spans="1:6" x14ac:dyDescent="0.2">
      <c r="A48" s="2" t="s">
        <v>725</v>
      </c>
      <c r="B48" s="2" t="s">
        <v>726</v>
      </c>
      <c r="C48" s="2">
        <v>0</v>
      </c>
      <c r="D48" s="2">
        <v>0</v>
      </c>
      <c r="E48" s="2">
        <v>0</v>
      </c>
      <c r="F48" s="5">
        <v>2.83</v>
      </c>
    </row>
    <row r="49" spans="1:6" x14ac:dyDescent="0.2">
      <c r="A49" s="2" t="s">
        <v>727</v>
      </c>
      <c r="B49" s="2" t="s">
        <v>728</v>
      </c>
      <c r="C49" s="2">
        <v>0</v>
      </c>
      <c r="D49" s="2">
        <v>0</v>
      </c>
      <c r="E49" s="2">
        <v>0</v>
      </c>
      <c r="F49" s="5">
        <v>0.84199999999999997</v>
      </c>
    </row>
    <row r="50" spans="1:6" x14ac:dyDescent="0.2">
      <c r="A50" s="6" t="s">
        <v>26</v>
      </c>
      <c r="B50" s="6" t="s">
        <v>63</v>
      </c>
      <c r="C50" s="6">
        <f>SUM(C12:C49)</f>
        <v>0</v>
      </c>
      <c r="D50" s="6">
        <f>SUM(D12:D49)</f>
        <v>0</v>
      </c>
      <c r="E50" s="6">
        <f>SUM(E12:E49)</f>
        <v>0</v>
      </c>
      <c r="F50" s="7">
        <f>SUM(F12:F49)</f>
        <v>68.784999999999997</v>
      </c>
    </row>
    <row r="51" spans="1:6" x14ac:dyDescent="0.2">
      <c r="A51" s="6" t="s">
        <v>26</v>
      </c>
      <c r="B51" s="6" t="s">
        <v>510</v>
      </c>
      <c r="C51" s="6">
        <f>C57+C74+C75+C50</f>
        <v>0</v>
      </c>
      <c r="D51" s="6">
        <f>D57+D74+D75+D50</f>
        <v>0</v>
      </c>
      <c r="E51" s="6">
        <f>E57+E74+E75+E50</f>
        <v>0</v>
      </c>
      <c r="F51" s="7">
        <f>F57+F74+F75+F50</f>
        <v>68.784999999999997</v>
      </c>
    </row>
  </sheetData>
  <mergeCells count="11">
    <mergeCell ref="B11:F11"/>
    <mergeCell ref="A1:C1"/>
    <mergeCell ref="A2:F2"/>
    <mergeCell ref="A3:F3"/>
    <mergeCell ref="A4:F4"/>
    <mergeCell ref="A5:F5"/>
    <mergeCell ref="A7:A9"/>
    <mergeCell ref="B7:B9"/>
    <mergeCell ref="C7:C8"/>
    <mergeCell ref="D7:E7"/>
    <mergeCell ref="F7"/>
  </mergeCells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Банкя - улични участъци</vt:lpstr>
      <vt:lpstr>Банкя - обекти на почистване</vt:lpstr>
      <vt:lpstr>Банкя - опасни и стръмни участъ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Canov</dc:creator>
  <cp:lastModifiedBy>Stefan Canov</cp:lastModifiedBy>
  <dcterms:created xsi:type="dcterms:W3CDTF">2024-11-14T09:28:28Z</dcterms:created>
  <dcterms:modified xsi:type="dcterms:W3CDTF">2024-11-14T09:28:28Z</dcterms:modified>
</cp:coreProperties>
</file>